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ynestateprod-my.sharepoint.com/personal/hk3382_wayne_edu/Documents/Desktop/Scholarship and Wellness/Financial Wellness/"/>
    </mc:Choice>
  </mc:AlternateContent>
  <xr:revisionPtr revIDLastSave="0" documentId="8_{1A8957E5-9D22-476E-9503-80A64D7889D4}" xr6:coauthVersionLast="36" xr6:coauthVersionMax="36" xr10:uidLastSave="{00000000-0000-0000-0000-000000000000}"/>
  <bookViews>
    <workbookView xWindow="12240" yWindow="5025" windowWidth="29685" windowHeight="18975" xr2:uid="{6C88BCDA-3C1B-4376-87A6-22B0791BD22A}"/>
  </bookViews>
  <sheets>
    <sheet name="MD1" sheetId="1" r:id="rId1"/>
    <sheet name="MD2" sheetId="2" r:id="rId2"/>
    <sheet name="MD3" sheetId="3" r:id="rId3"/>
    <sheet name="MD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3" l="1"/>
  <c r="O15" i="2"/>
  <c r="C32" i="1" l="1"/>
  <c r="O13" i="4"/>
  <c r="L13" i="4"/>
  <c r="I13" i="4"/>
  <c r="F13" i="4"/>
  <c r="C1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O31" i="4"/>
  <c r="O30" i="4"/>
  <c r="O29" i="4"/>
  <c r="O28" i="4"/>
  <c r="O27" i="4"/>
  <c r="O26" i="4"/>
  <c r="O25" i="4"/>
  <c r="O24" i="4"/>
  <c r="O23" i="4"/>
  <c r="O22" i="4"/>
  <c r="O21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O16" i="4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O30" i="3"/>
  <c r="O29" i="3"/>
  <c r="O28" i="3"/>
  <c r="O27" i="3"/>
  <c r="O26" i="3"/>
  <c r="O25" i="3"/>
  <c r="O24" i="3"/>
  <c r="O23" i="3"/>
  <c r="O22" i="3"/>
  <c r="O21" i="3"/>
  <c r="O20" i="3"/>
  <c r="N17" i="3"/>
  <c r="M17" i="3"/>
  <c r="L17" i="3"/>
  <c r="K17" i="3"/>
  <c r="J17" i="3"/>
  <c r="I17" i="3"/>
  <c r="I34" i="3" s="1"/>
  <c r="H17" i="3"/>
  <c r="G17" i="3"/>
  <c r="G34" i="3" s="1"/>
  <c r="F17" i="3"/>
  <c r="F34" i="3" s="1"/>
  <c r="E17" i="3"/>
  <c r="D17" i="3"/>
  <c r="C17" i="3"/>
  <c r="O16" i="3"/>
  <c r="O12" i="3"/>
  <c r="L12" i="3"/>
  <c r="I12" i="3"/>
  <c r="F12" i="3"/>
  <c r="C12" i="3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O30" i="2"/>
  <c r="O29" i="2"/>
  <c r="O28" i="2"/>
  <c r="O27" i="2"/>
  <c r="O26" i="2"/>
  <c r="O25" i="2"/>
  <c r="O24" i="2"/>
  <c r="O23" i="2"/>
  <c r="O22" i="2"/>
  <c r="O21" i="2"/>
  <c r="O20" i="2"/>
  <c r="N17" i="2"/>
  <c r="M17" i="2"/>
  <c r="L17" i="2"/>
  <c r="K17" i="2"/>
  <c r="J17" i="2"/>
  <c r="I17" i="2"/>
  <c r="H17" i="2"/>
  <c r="H34" i="2" s="1"/>
  <c r="G17" i="2"/>
  <c r="G34" i="2" s="1"/>
  <c r="F17" i="2"/>
  <c r="F34" i="2" s="1"/>
  <c r="E17" i="2"/>
  <c r="D17" i="2"/>
  <c r="C17" i="2"/>
  <c r="O16" i="2"/>
  <c r="O12" i="2"/>
  <c r="L12" i="2"/>
  <c r="I12" i="2"/>
  <c r="F12" i="2"/>
  <c r="C12" i="2"/>
  <c r="O16" i="1"/>
  <c r="O15" i="1"/>
  <c r="O31" i="1"/>
  <c r="O30" i="1"/>
  <c r="O29" i="1"/>
  <c r="O28" i="1"/>
  <c r="O27" i="1"/>
  <c r="O26" i="1"/>
  <c r="O25" i="1"/>
  <c r="O24" i="1"/>
  <c r="O23" i="1"/>
  <c r="O22" i="1"/>
  <c r="O21" i="1"/>
  <c r="O20" i="1"/>
  <c r="N17" i="1"/>
  <c r="F32" i="1"/>
  <c r="M17" i="1"/>
  <c r="L17" i="1"/>
  <c r="K17" i="1"/>
  <c r="J17" i="1"/>
  <c r="I17" i="1"/>
  <c r="H17" i="1"/>
  <c r="G17" i="1"/>
  <c r="F17" i="1"/>
  <c r="E17" i="1"/>
  <c r="D17" i="1"/>
  <c r="C17" i="1"/>
  <c r="N32" i="1"/>
  <c r="M32" i="1"/>
  <c r="L32" i="1"/>
  <c r="K32" i="1"/>
  <c r="J32" i="1"/>
  <c r="I32" i="1"/>
  <c r="H32" i="1"/>
  <c r="G32" i="1"/>
  <c r="E32" i="1"/>
  <c r="D32" i="1"/>
  <c r="L12" i="1"/>
  <c r="I12" i="1"/>
  <c r="F12" i="1"/>
  <c r="C12" i="1"/>
  <c r="J34" i="3" l="1"/>
  <c r="F34" i="1"/>
  <c r="N34" i="2"/>
  <c r="C35" i="4"/>
  <c r="D35" i="4"/>
  <c r="H35" i="4"/>
  <c r="K34" i="2"/>
  <c r="I34" i="2"/>
  <c r="K34" i="1"/>
  <c r="L34" i="3"/>
  <c r="E34" i="3"/>
  <c r="K35" i="4"/>
  <c r="L35" i="4"/>
  <c r="M34" i="2"/>
  <c r="D34" i="1"/>
  <c r="M34" i="1"/>
  <c r="J34" i="2"/>
  <c r="E34" i="1"/>
  <c r="H34" i="1"/>
  <c r="G34" i="1"/>
  <c r="I34" i="1"/>
  <c r="D34" i="3"/>
  <c r="J34" i="1"/>
  <c r="O17" i="1"/>
  <c r="L34" i="1"/>
  <c r="J35" i="4"/>
  <c r="I35" i="4"/>
  <c r="E35" i="4"/>
  <c r="M35" i="4"/>
  <c r="G35" i="4"/>
  <c r="O18" i="4"/>
  <c r="M34" i="3"/>
  <c r="L34" i="2"/>
  <c r="O17" i="2"/>
  <c r="O32" i="2"/>
  <c r="E34" i="2"/>
  <c r="C34" i="2"/>
  <c r="D34" i="2"/>
  <c r="H34" i="3"/>
  <c r="C34" i="3"/>
  <c r="K34" i="3"/>
  <c r="N34" i="3"/>
  <c r="O33" i="4"/>
  <c r="F35" i="4"/>
  <c r="N35" i="4"/>
  <c r="O17" i="3"/>
  <c r="O32" i="3"/>
  <c r="N34" i="1"/>
  <c r="C34" i="1"/>
  <c r="O32" i="1"/>
  <c r="O12" i="1"/>
  <c r="O34" i="1" l="1"/>
  <c r="O35" i="4"/>
  <c r="O34" i="3"/>
  <c r="O34" i="2"/>
</calcChain>
</file>

<file path=xl/sharedStrings.xml><?xml version="1.0" encoding="utf-8"?>
<sst xmlns="http://schemas.openxmlformats.org/spreadsheetml/2006/main" count="217" uniqueCount="57">
  <si>
    <t>MD1</t>
  </si>
  <si>
    <t>MD2</t>
  </si>
  <si>
    <t>MD3</t>
  </si>
  <si>
    <t>MD4</t>
  </si>
  <si>
    <t>Tuition and Fees Non-Resident</t>
  </si>
  <si>
    <t>Tuition and Fees Michigan Resident</t>
  </si>
  <si>
    <t>Books and Supplies</t>
  </si>
  <si>
    <t>Loan Fees</t>
  </si>
  <si>
    <t>Total</t>
  </si>
  <si>
    <t>Residency</t>
  </si>
  <si>
    <t>Total Living Expenses</t>
  </si>
  <si>
    <t>Health Insurance</t>
  </si>
  <si>
    <t>Dependent Care</t>
  </si>
  <si>
    <t>Cost related to a Disability</t>
  </si>
  <si>
    <t>Reasonable Costs directly related to your Program of Study</t>
  </si>
  <si>
    <t>MD Program Cost of Attendance Budgeting MD4</t>
  </si>
  <si>
    <t>MD Program Cost of Attendance Budgeting MD3</t>
  </si>
  <si>
    <t>MD Program Cost of Attendance Budgeting MD2</t>
  </si>
  <si>
    <t>MD Program Cost of Attendance Budgeting MD1</t>
  </si>
  <si>
    <t>Transportation (Gas, Parking, Maintenance)</t>
  </si>
  <si>
    <t>Living Expenses (Rent/Mortgage, Cable, Internet, Utilities, Food)</t>
  </si>
  <si>
    <t>Computer Purchase for Educational Purposes - 1 time</t>
  </si>
  <si>
    <t>Optional Cost of Attendance Items that can be requested - Documentation Required</t>
  </si>
  <si>
    <t>Student Budget</t>
  </si>
  <si>
    <t>Rent</t>
  </si>
  <si>
    <t>Food</t>
  </si>
  <si>
    <t>Phone</t>
  </si>
  <si>
    <t>Gas/Electric/Water</t>
  </si>
  <si>
    <t>Internet</t>
  </si>
  <si>
    <t>Summer 3 Month Term</t>
  </si>
  <si>
    <t>Spring 3 Month Term</t>
  </si>
  <si>
    <t>July</t>
  </si>
  <si>
    <t>August</t>
  </si>
  <si>
    <t xml:space="preserve">September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</si>
  <si>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</si>
  <si>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</si>
  <si>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</si>
  <si>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</si>
  <si>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</si>
  <si>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</si>
  <si>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</si>
  <si>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</si>
  <si>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</si>
  <si>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Winter 3 Month Term</t>
  </si>
  <si>
    <t>Fall 3 Month Term</t>
  </si>
  <si>
    <t>Car Ins</t>
  </si>
  <si>
    <t>Expenses</t>
  </si>
  <si>
    <t>Misc</t>
  </si>
  <si>
    <t>Net</t>
  </si>
  <si>
    <t>Savings</t>
  </si>
  <si>
    <t>Misc Personal (Other Ed Related Expenses)</t>
  </si>
  <si>
    <t>Gas Car</t>
  </si>
  <si>
    <t>Step 2 Exam</t>
  </si>
  <si>
    <t>Step 1 Exam</t>
  </si>
  <si>
    <t>Books and Supplies, Step 1</t>
  </si>
  <si>
    <t>Books and Supplies, Step 2</t>
  </si>
  <si>
    <t>COA Income/FA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</si>
</sst>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6"/>
      <color theme="1"/>
      <name val="Lato Regular"/>
    </font>
    <font>
      <sz val="11"/>
      <color theme="1"/>
      <name val="Lato Regular"/>
    </font>
    <font>
      <b/>
      <sz val="11"/>
      <color theme="1"/>
      <name val="Lato Regular"/>
    </font>
    <font>
      <b/>
      <sz val="11"/>
      <color rgb="FFFF0000"/>
      <name val="Lato Regular"/>
    </font>
    <font>
      <b/>
      <sz val="14"/>
      <color theme="0"/>
      <name val="Lato Regular"/>
    </font>
    <font>
      <b/>
      <sz val="11"/>
      <color theme="0"/>
      <name val="Lato Regular"/>
    </font>
    <font>
      <b/>
      <sz val="14"/>
      <color rgb="FF0C5449"/>
      <name val="Lato Regular"/>
    </font>
    <font>
      <b/>
      <sz val="11"/>
      <color rgb="FF0C5449"/>
      <name val="Lato Regular"/>
    </font>
    <font>
      <sz val="22"/>
      <color theme="1"/>
      <name val="Lato Regular"/>
    </font>
    <font>
      <b/>
      <sz val="28"/>
      <color rgb="FF093F39"/>
      <name val="Lato Regular"/>
    </font>
    <font>
      <sz val="11"/>
      <color rgb="FFC00000"/>
      <name val="Lato Regular"/>
    </font>
    <font>
      <b/>
      <sz val="11"/>
      <color rgb="FFC00000"/>
      <name val="Lato Regular"/>
    </font>
    <font>
      <b/>
      <sz val="28"/>
      <color theme="0"/>
      <name val="Lato Regular"/>
    </font>
    <font>
      <b/>
      <sz val="28"/>
      <color rgb="FF0C5449"/>
      <name val="Lato Regular"/>
    </font>
  </fonts>
  <fills count="10">
    <fill>
      <patternFill patternType="none"/>
    </fill>
    <fill>
      <patternFill patternType="gray125"/>
    </fill>
    <fill>
      <patternFill patternType="solid">
        <fgColor rgb="FF0C5449"/>
        <bgColor indexed="64"/>
      </patternFill>
    </fill>
    <fill>
      <patternFill patternType="solid">
        <fgColor rgb="FFFFCC33"/>
        <bgColor indexed="64"/>
      </patternFill>
    </fill>
    <fill>
      <patternFill patternType="solid">
        <fgColor rgb="FF179769"/>
        <bgColor indexed="64"/>
      </patternFill>
    </fill>
    <fill>
      <patternFill patternType="solid">
        <fgColor rgb="FF093F39"/>
        <bgColor indexed="64"/>
      </patternFill>
    </fill>
    <fill>
      <patternFill patternType="solid">
        <fgColor rgb="FF0C5449"/>
        <bgColor rgb="FF000000"/>
      </patternFill>
    </fill>
    <fill>
      <patternFill patternType="solid">
        <fgColor rgb="FFFEF7E0"/>
        <bgColor indexed="64"/>
      </patternFill>
    </fill>
    <fill>
      <patternFill patternType="solid">
        <fgColor rgb="FFC9E5DB"/>
        <bgColor indexed="64"/>
      </patternFill>
    </fill>
    <fill>
      <patternFill patternType="solid">
        <fgColor rgb="FFC9E5DB"/>
        <bgColor rgb="FF000000"/>
      </patternFill>
    </fill>
  </fills>
  <borders count="27">
    <border>
      <left/>
      <right/>
      <top/>
      <bottom/>
      <diagonal/>
    </border>
    <border>
      <left style="thin">
        <color rgb="FF179769"/>
      </left>
      <right style="thin">
        <color rgb="FF179769"/>
      </right>
      <top style="thin">
        <color rgb="FF179769"/>
      </top>
      <bottom style="thin">
        <color rgb="FF17976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93F39"/>
      </left>
      <right style="thin">
        <color rgb="FF093F39"/>
      </right>
      <top style="thin">
        <color rgb="FF093F39"/>
      </top>
      <bottom style="thin">
        <color rgb="FF093F39"/>
      </bottom>
      <diagonal/>
    </border>
    <border>
      <left/>
      <right style="thin">
        <color rgb="FF179769"/>
      </right>
      <top style="thin">
        <color rgb="FF179769"/>
      </top>
      <bottom style="thin">
        <color rgb="FF17976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179769"/>
      </right>
      <top/>
      <bottom style="thin">
        <color rgb="FF179769"/>
      </bottom>
      <diagonal/>
    </border>
    <border>
      <left style="thin">
        <color rgb="FF179769"/>
      </left>
      <right style="thin">
        <color rgb="FF179769"/>
      </right>
      <top/>
      <bottom style="thin">
        <color rgb="FF179769"/>
      </bottom>
      <diagonal/>
    </border>
    <border>
      <left style="thin">
        <color indexed="64"/>
      </left>
      <right/>
      <top/>
      <bottom/>
      <diagonal/>
    </border>
    <border>
      <left style="thin">
        <color rgb="FF179769"/>
      </left>
      <right/>
      <top/>
      <bottom style="thin">
        <color rgb="FF179769"/>
      </bottom>
      <diagonal/>
    </border>
    <border>
      <left style="thin">
        <color rgb="FF179769"/>
      </left>
      <right/>
      <top style="thin">
        <color rgb="FF179769"/>
      </top>
      <bottom style="thin">
        <color rgb="FF179769"/>
      </bottom>
      <diagonal/>
    </border>
    <border>
      <left/>
      <right/>
      <top/>
      <bottom style="thin">
        <color rgb="FF179769"/>
      </bottom>
      <diagonal/>
    </border>
    <border>
      <left/>
      <right/>
      <top style="thin">
        <color rgb="FF179769"/>
      </top>
      <bottom style="thin">
        <color rgb="FF179769"/>
      </bottom>
      <diagonal/>
    </border>
    <border>
      <left/>
      <right style="thin">
        <color rgb="FF179769"/>
      </right>
      <top style="thin">
        <color rgb="FF179769"/>
      </top>
      <bottom/>
      <diagonal/>
    </border>
    <border>
      <left style="thin">
        <color rgb="FF179769"/>
      </left>
      <right style="thin">
        <color rgb="FF179769"/>
      </right>
      <top style="thin">
        <color rgb="FF179769"/>
      </top>
      <bottom/>
      <diagonal/>
    </border>
    <border>
      <left style="thin">
        <color rgb="FF179769"/>
      </left>
      <right/>
      <top style="thin">
        <color rgb="FF179769"/>
      </top>
      <bottom/>
      <diagonal/>
    </border>
    <border>
      <left/>
      <right/>
      <top style="thin">
        <color rgb="FF179769"/>
      </top>
      <bottom/>
      <diagonal/>
    </border>
    <border>
      <left style="thin">
        <color rgb="FF0C5449"/>
      </left>
      <right style="thin">
        <color rgb="FF0C5449"/>
      </right>
      <top style="thin">
        <color rgb="FF0C5449"/>
      </top>
      <bottom style="thin">
        <color rgb="FF0C5449"/>
      </bottom>
      <diagonal/>
    </border>
    <border>
      <left/>
      <right/>
      <top/>
      <bottom style="thin">
        <color indexed="64"/>
      </bottom>
      <diagonal/>
    </border>
    <border>
      <left style="thin">
        <color rgb="FF0C5449"/>
      </left>
      <right style="thin">
        <color rgb="FF0C5449"/>
      </right>
      <top style="thin">
        <color rgb="FF0C5449"/>
      </top>
      <bottom/>
      <diagonal/>
    </border>
    <border>
      <left/>
      <right style="thin">
        <color rgb="FF0C5449"/>
      </right>
      <top style="thin">
        <color rgb="FF0C5449"/>
      </top>
      <bottom style="thin">
        <color rgb="FF0C5449"/>
      </bottom>
      <diagonal/>
    </border>
    <border>
      <left/>
      <right style="thin">
        <color rgb="FF0C5449"/>
      </right>
      <top style="thin">
        <color rgb="FF0C5449"/>
      </top>
      <bottom/>
      <diagonal/>
    </border>
    <border>
      <left style="thin">
        <color rgb="FF0C5449"/>
      </left>
      <right style="thin">
        <color rgb="FF0C5449"/>
      </right>
      <top/>
      <bottom/>
      <diagonal/>
    </border>
    <border>
      <left style="thin">
        <color rgb="FF0C5449"/>
      </left>
      <right style="thin">
        <color rgb="FF0C5449"/>
      </right>
      <top/>
      <bottom style="thin">
        <color rgb="FF0C5449"/>
      </bottom>
      <diagonal/>
    </border>
    <border>
      <left/>
      <right style="thin">
        <color rgb="FF179769"/>
      </right>
      <top/>
      <bottom/>
      <diagonal/>
    </border>
    <border>
      <left style="thin">
        <color rgb="FF179769"/>
      </left>
      <right style="thin">
        <color rgb="FF179769"/>
      </right>
      <top/>
      <bottom/>
      <diagonal/>
    </border>
    <border>
      <left style="thin">
        <color rgb="FF179769"/>
      </left>
      <right/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0" fontId="9" fillId="0" borderId="0" xfId="0" applyFont="1"/>
    <xf numFmtId="164" fontId="12" fillId="0" borderId="1" xfId="0" applyNumberFormat="1" applyFont="1" applyBorder="1"/>
    <xf numFmtId="0" fontId="3" fillId="0" borderId="4" xfId="0" applyFont="1" applyBorder="1" applyAlignment="1">
      <alignment wrapText="1"/>
    </xf>
    <xf numFmtId="164" fontId="2" fillId="0" borderId="4" xfId="0" applyNumberFormat="1" applyFont="1" applyBorder="1"/>
    <xf numFmtId="0" fontId="7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164" fontId="3" fillId="0" borderId="7" xfId="0" applyNumberFormat="1" applyFont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164" fontId="2" fillId="0" borderId="7" xfId="0" applyNumberFormat="1" applyFont="1" applyBorder="1"/>
    <xf numFmtId="164" fontId="2" fillId="0" borderId="6" xfId="0" applyNumberFormat="1" applyFont="1" applyBorder="1"/>
    <xf numFmtId="0" fontId="7" fillId="3" borderId="6" xfId="0" applyFont="1" applyFill="1" applyBorder="1" applyAlignment="1">
      <alignment wrapText="1"/>
    </xf>
    <xf numFmtId="0" fontId="8" fillId="3" borderId="7" xfId="0" applyFont="1" applyFill="1" applyBorder="1" applyAlignment="1">
      <alignment horizontal="right" wrapText="1"/>
    </xf>
    <xf numFmtId="0" fontId="3" fillId="5" borderId="3" xfId="0" applyFont="1" applyFill="1" applyBorder="1"/>
    <xf numFmtId="0" fontId="2" fillId="5" borderId="3" xfId="0" applyFont="1" applyFill="1" applyBorder="1"/>
    <xf numFmtId="0" fontId="1" fillId="5" borderId="3" xfId="0" applyFont="1" applyFill="1" applyBorder="1"/>
    <xf numFmtId="0" fontId="2" fillId="5" borderId="3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164" fontId="4" fillId="5" borderId="3" xfId="0" applyNumberFormat="1" applyFont="1" applyFill="1" applyBorder="1"/>
    <xf numFmtId="164" fontId="2" fillId="5" borderId="3" xfId="0" applyNumberFormat="1" applyFont="1" applyFill="1" applyBorder="1" applyAlignment="1">
      <alignment wrapText="1"/>
    </xf>
    <xf numFmtId="164" fontId="2" fillId="5" borderId="3" xfId="0" applyNumberFormat="1" applyFont="1" applyFill="1" applyBorder="1"/>
    <xf numFmtId="0" fontId="3" fillId="5" borderId="3" xfId="0" applyFont="1" applyFill="1" applyBorder="1" applyAlignment="1">
      <alignment horizontal="center" vertical="center"/>
    </xf>
    <xf numFmtId="164" fontId="2" fillId="0" borderId="10" xfId="0" applyNumberFormat="1" applyFont="1" applyBorder="1"/>
    <xf numFmtId="164" fontId="2" fillId="0" borderId="9" xfId="0" applyNumberFormat="1" applyFont="1" applyBorder="1"/>
    <xf numFmtId="164" fontId="2" fillId="0" borderId="12" xfId="0" applyNumberFormat="1" applyFont="1" applyBorder="1"/>
    <xf numFmtId="164" fontId="2" fillId="0" borderId="11" xfId="0" applyNumberFormat="1" applyFont="1" applyBorder="1"/>
    <xf numFmtId="164" fontId="3" fillId="0" borderId="2" xfId="0" applyNumberFormat="1" applyFont="1" applyBorder="1"/>
    <xf numFmtId="0" fontId="3" fillId="0" borderId="13" xfId="0" applyFont="1" applyBorder="1" applyAlignment="1">
      <alignment wrapText="1"/>
    </xf>
    <xf numFmtId="164" fontId="12" fillId="0" borderId="14" xfId="0" applyNumberFormat="1" applyFont="1" applyBorder="1"/>
    <xf numFmtId="164" fontId="3" fillId="0" borderId="14" xfId="0" applyNumberFormat="1" applyFont="1" applyBorder="1" applyAlignment="1">
      <alignment wrapText="1"/>
    </xf>
    <xf numFmtId="164" fontId="3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0" fontId="1" fillId="2" borderId="17" xfId="0" applyFont="1" applyFill="1" applyBorder="1"/>
    <xf numFmtId="0" fontId="2" fillId="2" borderId="17" xfId="0" applyFont="1" applyFill="1" applyBorder="1" applyAlignment="1">
      <alignment wrapText="1"/>
    </xf>
    <xf numFmtId="0" fontId="2" fillId="2" borderId="17" xfId="0" applyFont="1" applyFill="1" applyBorder="1"/>
    <xf numFmtId="0" fontId="3" fillId="2" borderId="17" xfId="0" applyFont="1" applyFill="1" applyBorder="1"/>
    <xf numFmtId="0" fontId="3" fillId="2" borderId="17" xfId="0" applyFont="1" applyFill="1" applyBorder="1" applyAlignment="1">
      <alignment horizontal="center" vertical="center"/>
    </xf>
    <xf numFmtId="164" fontId="2" fillId="2" borderId="17" xfId="0" applyNumberFormat="1" applyFont="1" applyFill="1" applyBorder="1"/>
    <xf numFmtId="0" fontId="3" fillId="2" borderId="17" xfId="0" applyFont="1" applyFill="1" applyBorder="1" applyAlignment="1">
      <alignment wrapText="1"/>
    </xf>
    <xf numFmtId="164" fontId="4" fillId="2" borderId="17" xfId="0" applyNumberFormat="1" applyFont="1" applyFill="1" applyBorder="1"/>
    <xf numFmtId="164" fontId="2" fillId="2" borderId="17" xfId="0" applyNumberFormat="1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164" fontId="2" fillId="2" borderId="19" xfId="0" applyNumberFormat="1" applyFont="1" applyFill="1" applyBorder="1"/>
    <xf numFmtId="0" fontId="3" fillId="2" borderId="20" xfId="0" applyFont="1" applyFill="1" applyBorder="1" applyAlignment="1">
      <alignment horizontal="center" vertical="center"/>
    </xf>
    <xf numFmtId="0" fontId="2" fillId="2" borderId="20" xfId="0" applyFont="1" applyFill="1" applyBorder="1"/>
    <xf numFmtId="164" fontId="2" fillId="2" borderId="20" xfId="0" applyNumberFormat="1" applyFont="1" applyFill="1" applyBorder="1"/>
    <xf numFmtId="0" fontId="3" fillId="2" borderId="20" xfId="0" applyFont="1" applyFill="1" applyBorder="1"/>
    <xf numFmtId="164" fontId="2" fillId="2" borderId="21" xfId="0" applyNumberFormat="1" applyFont="1" applyFill="1" applyBorder="1" applyAlignment="1">
      <alignment wrapText="1"/>
    </xf>
    <xf numFmtId="0" fontId="3" fillId="2" borderId="22" xfId="0" applyFont="1" applyFill="1" applyBorder="1" applyAlignment="1">
      <alignment wrapText="1"/>
    </xf>
    <xf numFmtId="164" fontId="2" fillId="2" borderId="22" xfId="0" applyNumberFormat="1" applyFont="1" applyFill="1" applyBorder="1"/>
    <xf numFmtId="0" fontId="2" fillId="2" borderId="22" xfId="0" applyFont="1" applyFill="1" applyBorder="1" applyAlignment="1">
      <alignment wrapText="1"/>
    </xf>
    <xf numFmtId="0" fontId="2" fillId="2" borderId="22" xfId="0" applyFont="1" applyFill="1" applyBorder="1"/>
    <xf numFmtId="164" fontId="2" fillId="2" borderId="23" xfId="0" applyNumberFormat="1" applyFont="1" applyFill="1" applyBorder="1" applyAlignment="1">
      <alignment wrapText="1"/>
    </xf>
    <xf numFmtId="164" fontId="2" fillId="2" borderId="23" xfId="0" applyNumberFormat="1" applyFont="1" applyFill="1" applyBorder="1"/>
    <xf numFmtId="164" fontId="4" fillId="2" borderId="22" xfId="0" applyNumberFormat="1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wrapText="1"/>
    </xf>
    <xf numFmtId="0" fontId="5" fillId="5" borderId="17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164" fontId="2" fillId="0" borderId="17" xfId="0" applyNumberFormat="1" applyFont="1" applyBorder="1"/>
    <xf numFmtId="0" fontId="6" fillId="5" borderId="17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wrapText="1"/>
    </xf>
    <xf numFmtId="0" fontId="6" fillId="5" borderId="17" xfId="0" applyFont="1" applyFill="1" applyBorder="1" applyAlignment="1">
      <alignment horizontal="right" wrapText="1"/>
    </xf>
    <xf numFmtId="0" fontId="6" fillId="5" borderId="17" xfId="0" applyFont="1" applyFill="1" applyBorder="1" applyAlignment="1">
      <alignment horizontal="right"/>
    </xf>
    <xf numFmtId="164" fontId="2" fillId="0" borderId="17" xfId="0" applyNumberFormat="1" applyFont="1" applyBorder="1" applyAlignment="1">
      <alignment wrapText="1"/>
    </xf>
    <xf numFmtId="164" fontId="3" fillId="0" borderId="17" xfId="0" applyNumberFormat="1" applyFont="1" applyBorder="1" applyAlignment="1">
      <alignment wrapText="1"/>
    </xf>
    <xf numFmtId="164" fontId="3" fillId="0" borderId="17" xfId="0" applyNumberFormat="1" applyFont="1" applyBorder="1"/>
    <xf numFmtId="164" fontId="11" fillId="0" borderId="17" xfId="0" applyNumberFormat="1" applyFont="1" applyBorder="1" applyProtection="1">
      <protection locked="0"/>
    </xf>
    <xf numFmtId="164" fontId="12" fillId="0" borderId="17" xfId="0" applyNumberFormat="1" applyFont="1" applyBorder="1" applyProtection="1">
      <protection locked="0"/>
    </xf>
    <xf numFmtId="0" fontId="6" fillId="5" borderId="17" xfId="0" applyFont="1" applyFill="1" applyBorder="1" applyAlignment="1">
      <alignment wrapText="1"/>
    </xf>
    <xf numFmtId="164" fontId="12" fillId="0" borderId="17" xfId="0" applyNumberFormat="1" applyFont="1" applyBorder="1"/>
    <xf numFmtId="164" fontId="12" fillId="7" borderId="1" xfId="0" applyNumberFormat="1" applyFont="1" applyFill="1" applyBorder="1"/>
    <xf numFmtId="164" fontId="3" fillId="7" borderId="7" xfId="0" applyNumberFormat="1" applyFont="1" applyFill="1" applyBorder="1"/>
    <xf numFmtId="164" fontId="2" fillId="7" borderId="17" xfId="0" applyNumberFormat="1" applyFont="1" applyFill="1" applyBorder="1"/>
    <xf numFmtId="164" fontId="3" fillId="7" borderId="17" xfId="0" applyNumberFormat="1" applyFont="1" applyFill="1" applyBorder="1"/>
    <xf numFmtId="164" fontId="3" fillId="7" borderId="18" xfId="0" applyNumberFormat="1" applyFont="1" applyFill="1" applyBorder="1"/>
    <xf numFmtId="164" fontId="2" fillId="7" borderId="10" xfId="0" applyNumberFormat="1" applyFont="1" applyFill="1" applyBorder="1"/>
    <xf numFmtId="164" fontId="3" fillId="7" borderId="15" xfId="0" applyNumberFormat="1" applyFont="1" applyFill="1" applyBorder="1"/>
    <xf numFmtId="164" fontId="12" fillId="7" borderId="15" xfId="0" applyNumberFormat="1" applyFont="1" applyFill="1" applyBorder="1"/>
    <xf numFmtId="164" fontId="3" fillId="7" borderId="8" xfId="0" applyNumberFormat="1" applyFont="1" applyFill="1" applyBorder="1"/>
    <xf numFmtId="164" fontId="3" fillId="7" borderId="10" xfId="0" applyNumberFormat="1" applyFont="1" applyFill="1" applyBorder="1"/>
    <xf numFmtId="164" fontId="12" fillId="7" borderId="10" xfId="0" applyNumberFormat="1" applyFont="1" applyFill="1" applyBorder="1"/>
    <xf numFmtId="164" fontId="3" fillId="0" borderId="12" xfId="0" applyNumberFormat="1" applyFont="1" applyBorder="1"/>
    <xf numFmtId="0" fontId="6" fillId="2" borderId="13" xfId="0" applyFont="1" applyFill="1" applyBorder="1" applyAlignment="1">
      <alignment wrapText="1"/>
    </xf>
    <xf numFmtId="164" fontId="3" fillId="0" borderId="16" xfId="0" applyNumberFormat="1" applyFont="1" applyBorder="1"/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wrapText="1"/>
    </xf>
    <xf numFmtId="164" fontId="3" fillId="0" borderId="25" xfId="0" applyNumberFormat="1" applyFont="1" applyBorder="1"/>
    <xf numFmtId="164" fontId="3" fillId="7" borderId="26" xfId="0" applyNumberFormat="1" applyFont="1" applyFill="1" applyBorder="1"/>
    <xf numFmtId="0" fontId="6" fillId="2" borderId="11" xfId="0" applyFont="1" applyFill="1" applyBorder="1" applyAlignment="1">
      <alignment wrapText="1"/>
    </xf>
    <xf numFmtId="0" fontId="6" fillId="2" borderId="11" xfId="0" applyFont="1" applyFill="1" applyBorder="1" applyAlignment="1">
      <alignment horizontal="right"/>
    </xf>
    <xf numFmtId="0" fontId="5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horizontal="right" wrapText="1"/>
    </xf>
    <xf numFmtId="0" fontId="6" fillId="2" borderId="7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164" fontId="3" fillId="0" borderId="11" xfId="0" applyNumberFormat="1" applyFont="1" applyBorder="1"/>
    <xf numFmtId="0" fontId="1" fillId="4" borderId="1" xfId="0" applyFont="1" applyFill="1" applyBorder="1"/>
    <xf numFmtId="0" fontId="3" fillId="4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164" fontId="4" fillId="4" borderId="1" xfId="0" applyNumberFormat="1" applyFont="1" applyFill="1" applyBorder="1"/>
    <xf numFmtId="164" fontId="2" fillId="4" borderId="1" xfId="0" applyNumberFormat="1" applyFont="1" applyFill="1" applyBorder="1" applyAlignment="1">
      <alignment wrapText="1"/>
    </xf>
    <xf numFmtId="164" fontId="2" fillId="4" borderId="1" xfId="0" applyNumberFormat="1" applyFont="1" applyFill="1" applyBorder="1"/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/>
    <xf numFmtId="0" fontId="8" fillId="8" borderId="9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right" wrapText="1"/>
    </xf>
    <xf numFmtId="0" fontId="8" fillId="8" borderId="7" xfId="0" applyFont="1" applyFill="1" applyBorder="1" applyAlignment="1">
      <alignment horizontal="right"/>
    </xf>
    <xf numFmtId="0" fontId="8" fillId="8" borderId="9" xfId="0" applyFont="1" applyFill="1" applyBorder="1" applyAlignment="1">
      <alignment horizontal="right"/>
    </xf>
    <xf numFmtId="0" fontId="8" fillId="8" borderId="0" xfId="0" applyFont="1" applyFill="1" applyAlignment="1">
      <alignment wrapText="1"/>
    </xf>
    <xf numFmtId="0" fontId="8" fillId="8" borderId="0" xfId="0" applyFont="1" applyFill="1" applyAlignment="1">
      <alignment horizontal="right"/>
    </xf>
    <xf numFmtId="0" fontId="8" fillId="8" borderId="5" xfId="0" applyFont="1" applyFill="1" applyBorder="1" applyAlignment="1">
      <alignment wrapText="1"/>
    </xf>
    <xf numFmtId="0" fontId="7" fillId="8" borderId="6" xfId="0" applyFont="1" applyFill="1" applyBorder="1" applyAlignment="1">
      <alignment wrapText="1"/>
    </xf>
    <xf numFmtId="0" fontId="7" fillId="8" borderId="6" xfId="0" applyFont="1" applyFill="1" applyBorder="1" applyAlignment="1">
      <alignment horizontal="center" vertical="center" wrapText="1"/>
    </xf>
    <xf numFmtId="164" fontId="11" fillId="0" borderId="7" xfId="0" applyNumberFormat="1" applyFont="1" applyBorder="1" applyProtection="1">
      <protection locked="0"/>
    </xf>
    <xf numFmtId="164" fontId="11" fillId="0" borderId="1" xfId="0" applyNumberFormat="1" applyFont="1" applyBorder="1" applyProtection="1"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164" fontId="12" fillId="7" borderId="17" xfId="0" applyNumberFormat="1" applyFont="1" applyFill="1" applyBorder="1"/>
    <xf numFmtId="0" fontId="5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/>
    </xf>
    <xf numFmtId="0" fontId="14" fillId="9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C5449"/>
      <color rgb="FFC9E5DB"/>
      <color rgb="FF179769"/>
      <color rgb="FF93CCB7"/>
      <color rgb="FF3D7A67"/>
      <color rgb="FFFEF7E0"/>
      <color rgb="FFFFF2C9"/>
      <color rgb="FFF2F2F2"/>
      <color rgb="FFD9D9D9"/>
      <color rgb="FF093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29637</xdr:colOff>
      <xdr:row>0</xdr:row>
      <xdr:rowOff>4233</xdr:rowOff>
    </xdr:from>
    <xdr:to>
      <xdr:col>2</xdr:col>
      <xdr:colOff>313271</xdr:colOff>
      <xdr:row>1</xdr:row>
      <xdr:rowOff>23393</xdr:rowOff>
    </xdr:to>
    <xdr:pic>
      <xdr:nvPicPr>
        <xdr:cNvPr id="3" name="Picture 2" descr="Wayne State University School of Medicine">
          <a:extLst>
            <a:ext uri="{FF2B5EF4-FFF2-40B4-BE49-F238E27FC236}">
              <a16:creationId xmlns:a16="http://schemas.microsoft.com/office/drawing/2014/main" id="{7EFE39D6-AF5F-0110-21A2-17ACED7D4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4" y="4233"/>
          <a:ext cx="1913467" cy="527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8468</xdr:colOff>
      <xdr:row>0</xdr:row>
      <xdr:rowOff>0</xdr:rowOff>
    </xdr:from>
    <xdr:to>
      <xdr:col>2</xdr:col>
      <xdr:colOff>287869</xdr:colOff>
      <xdr:row>1</xdr:row>
      <xdr:rowOff>30694</xdr:rowOff>
    </xdr:to>
    <xdr:pic>
      <xdr:nvPicPr>
        <xdr:cNvPr id="4" name="Picture 3" descr="Wayne State University School of Medicine">
          <a:extLst>
            <a:ext uri="{FF2B5EF4-FFF2-40B4-BE49-F238E27FC236}">
              <a16:creationId xmlns:a16="http://schemas.microsoft.com/office/drawing/2014/main" id="{98FA59D9-2B66-99C4-2CD8-6A1DC7925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935" y="0"/>
          <a:ext cx="1909234" cy="525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8468</xdr:colOff>
      <xdr:row>0</xdr:row>
      <xdr:rowOff>0</xdr:rowOff>
    </xdr:from>
    <xdr:to>
      <xdr:col>2</xdr:col>
      <xdr:colOff>287869</xdr:colOff>
      <xdr:row>1</xdr:row>
      <xdr:rowOff>17994</xdr:rowOff>
    </xdr:to>
    <xdr:pic>
      <xdr:nvPicPr>
        <xdr:cNvPr id="2" name="Picture 1" descr="Wayne State University School of Medicine">
          <a:extLst>
            <a:ext uri="{FF2B5EF4-FFF2-40B4-BE49-F238E27FC236}">
              <a16:creationId xmlns:a16="http://schemas.microsoft.com/office/drawing/2014/main" id="{9DFB45F5-ED7D-4F66-A2EC-DE5B9F7EC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935" y="0"/>
          <a:ext cx="1909234" cy="525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21168</xdr:colOff>
      <xdr:row>0</xdr:row>
      <xdr:rowOff>0</xdr:rowOff>
    </xdr:from>
    <xdr:to>
      <xdr:col>2</xdr:col>
      <xdr:colOff>304802</xdr:colOff>
      <xdr:row>1</xdr:row>
      <xdr:rowOff>19160</xdr:rowOff>
    </xdr:to>
    <xdr:pic>
      <xdr:nvPicPr>
        <xdr:cNvPr id="2" name="Picture 1" descr="Wayne State University School of Medicine">
          <a:extLst>
            <a:ext uri="{FF2B5EF4-FFF2-40B4-BE49-F238E27FC236}">
              <a16:creationId xmlns:a16="http://schemas.microsoft.com/office/drawing/2014/main" id="{D17D385A-BAFE-49E0-B08C-9E38EFF44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635" y="0"/>
          <a:ext cx="1913467" cy="527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049F2-97DD-4EF8-995D-47C884506AD3}">
  <sheetPr>
    <tabColor rgb="FF0C5449"/>
  </sheetPr>
  <dimension ref="A1:P42"/>
  <sheetViews>
    <sheetView showGridLines="0" showRowColHeaders="0" tabSelected="1" zoomScaleNormal="100" workbookViewId="0">
      <selection activeCell="C20" sqref="C20"/>
    </sheetView>
  </sheetViews>
  <sheetFormatPr defaultColWidth="8.85546875" defaultRowHeight="14.25"/>
  <cols>
    <col min="1" max="1" width="3.7109375" style="1" customWidth="1"/>
    <col min="2" max="2" width="22.7109375" style="3" customWidth="1"/>
    <col min="3" max="15" width="14.7109375" style="1" customWidth="1"/>
    <col min="16" max="16" width="3.7109375" style="1" customWidth="1"/>
    <col min="17" max="16384" width="8.85546875" style="1"/>
  </cols>
  <sheetData>
    <row r="1" spans="1:16" s="8" customFormat="1" ht="39.950000000000003" customHeight="1">
      <c r="A1" s="141" t="s">
        <v>18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6" customHeight="1">
      <c r="A2" s="45"/>
      <c r="B2" s="54"/>
      <c r="C2" s="55"/>
      <c r="D2" s="47"/>
      <c r="E2" s="47"/>
      <c r="F2" s="55"/>
      <c r="G2" s="47"/>
      <c r="H2" s="47"/>
      <c r="I2" s="55"/>
      <c r="J2" s="47"/>
      <c r="K2" s="47"/>
      <c r="L2" s="55"/>
      <c r="M2" s="47"/>
      <c r="N2" s="47"/>
      <c r="O2" s="55"/>
      <c r="P2" s="47"/>
    </row>
    <row r="3" spans="1:16" s="2" customFormat="1" ht="30">
      <c r="A3" s="48"/>
      <c r="B3" s="71" t="s">
        <v>0</v>
      </c>
      <c r="C3" s="72" t="s">
        <v>29</v>
      </c>
      <c r="D3" s="57"/>
      <c r="E3" s="49"/>
      <c r="F3" s="72" t="s">
        <v>44</v>
      </c>
      <c r="G3" s="57"/>
      <c r="H3" s="49"/>
      <c r="I3" s="72" t="s">
        <v>43</v>
      </c>
      <c r="J3" s="57"/>
      <c r="K3" s="49"/>
      <c r="L3" s="72" t="s">
        <v>30</v>
      </c>
      <c r="M3" s="57"/>
      <c r="N3" s="49"/>
      <c r="O3" s="75" t="s">
        <v>8</v>
      </c>
      <c r="P3" s="60"/>
    </row>
    <row r="4" spans="1:16" ht="30">
      <c r="A4" s="47"/>
      <c r="B4" s="73" t="s">
        <v>5</v>
      </c>
      <c r="C4" s="74">
        <v>10023</v>
      </c>
      <c r="D4" s="58"/>
      <c r="E4" s="47"/>
      <c r="F4" s="74">
        <v>10023</v>
      </c>
      <c r="G4" s="58"/>
      <c r="H4" s="47"/>
      <c r="I4" s="74">
        <v>10023</v>
      </c>
      <c r="J4" s="59"/>
      <c r="K4" s="47"/>
      <c r="L4" s="74">
        <v>10023</v>
      </c>
      <c r="M4" s="59"/>
      <c r="N4" s="47"/>
      <c r="O4" s="74">
        <v>40092</v>
      </c>
      <c r="P4" s="58"/>
    </row>
    <row r="5" spans="1:16" ht="30">
      <c r="A5" s="47"/>
      <c r="B5" s="73" t="s">
        <v>4</v>
      </c>
      <c r="C5" s="74">
        <v>17051</v>
      </c>
      <c r="D5" s="58"/>
      <c r="E5" s="47"/>
      <c r="F5" s="74">
        <v>17051</v>
      </c>
      <c r="G5" s="58"/>
      <c r="H5" s="47"/>
      <c r="I5" s="74">
        <v>17051</v>
      </c>
      <c r="J5" s="59"/>
      <c r="K5" s="47"/>
      <c r="L5" s="74">
        <v>17051</v>
      </c>
      <c r="M5" s="59"/>
      <c r="N5" s="47"/>
      <c r="O5" s="74">
        <v>68204</v>
      </c>
      <c r="P5" s="58"/>
    </row>
    <row r="6" spans="1:16" ht="6" customHeight="1">
      <c r="A6" s="47"/>
      <c r="B6" s="62"/>
      <c r="C6" s="63"/>
      <c r="D6" s="47"/>
      <c r="E6" s="47"/>
      <c r="F6" s="63"/>
      <c r="G6" s="47"/>
      <c r="H6" s="47"/>
      <c r="I6" s="63"/>
      <c r="J6" s="50"/>
      <c r="K6" s="47"/>
      <c r="L6" s="63"/>
      <c r="M6" s="50"/>
      <c r="N6" s="47"/>
      <c r="O6" s="63"/>
      <c r="P6" s="47"/>
    </row>
    <row r="7" spans="1:16" ht="60">
      <c r="A7" s="47"/>
      <c r="B7" s="73" t="s">
        <v>20</v>
      </c>
      <c r="C7" s="74">
        <v>4637</v>
      </c>
      <c r="D7" s="58"/>
      <c r="E7" s="47"/>
      <c r="F7" s="74">
        <v>4637</v>
      </c>
      <c r="G7" s="58"/>
      <c r="H7" s="47"/>
      <c r="I7" s="74">
        <v>4637</v>
      </c>
      <c r="J7" s="59"/>
      <c r="K7" s="47"/>
      <c r="L7" s="74">
        <v>4637</v>
      </c>
      <c r="M7" s="59"/>
      <c r="N7" s="47"/>
      <c r="O7" s="74">
        <v>18548</v>
      </c>
      <c r="P7" s="58"/>
    </row>
    <row r="8" spans="1:16" ht="15">
      <c r="A8" s="47"/>
      <c r="B8" s="73" t="s">
        <v>6</v>
      </c>
      <c r="C8" s="74">
        <v>358</v>
      </c>
      <c r="D8" s="58"/>
      <c r="E8" s="47"/>
      <c r="F8" s="74">
        <v>358</v>
      </c>
      <c r="G8" s="58"/>
      <c r="H8" s="47"/>
      <c r="I8" s="74">
        <v>358</v>
      </c>
      <c r="J8" s="59"/>
      <c r="K8" s="47"/>
      <c r="L8" s="74">
        <v>358</v>
      </c>
      <c r="M8" s="59"/>
      <c r="N8" s="47"/>
      <c r="O8" s="74">
        <v>1432</v>
      </c>
      <c r="P8" s="58"/>
    </row>
    <row r="9" spans="1:16" ht="15">
      <c r="A9" s="47"/>
      <c r="B9" s="73" t="s">
        <v>7</v>
      </c>
      <c r="C9" s="74">
        <v>109</v>
      </c>
      <c r="D9" s="58"/>
      <c r="E9" s="47"/>
      <c r="F9" s="74">
        <v>109</v>
      </c>
      <c r="G9" s="58"/>
      <c r="H9" s="47"/>
      <c r="I9" s="74">
        <v>109</v>
      </c>
      <c r="J9" s="59"/>
      <c r="K9" s="47"/>
      <c r="L9" s="74">
        <v>109</v>
      </c>
      <c r="M9" s="59"/>
      <c r="N9" s="47"/>
      <c r="O9" s="74">
        <v>436</v>
      </c>
      <c r="P9" s="58"/>
    </row>
    <row r="10" spans="1:16" ht="45">
      <c r="A10" s="47"/>
      <c r="B10" s="73" t="s">
        <v>50</v>
      </c>
      <c r="C10" s="74">
        <v>745</v>
      </c>
      <c r="D10" s="58"/>
      <c r="E10" s="47"/>
      <c r="F10" s="74">
        <v>745</v>
      </c>
      <c r="G10" s="58"/>
      <c r="H10" s="47"/>
      <c r="I10" s="74">
        <v>745</v>
      </c>
      <c r="J10" s="59"/>
      <c r="K10" s="47"/>
      <c r="L10" s="74">
        <v>745</v>
      </c>
      <c r="M10" s="59"/>
      <c r="N10" s="47"/>
      <c r="O10" s="74">
        <v>2980</v>
      </c>
      <c r="P10" s="58"/>
    </row>
    <row r="11" spans="1:16" ht="45">
      <c r="A11" s="47"/>
      <c r="B11" s="73" t="s">
        <v>19</v>
      </c>
      <c r="C11" s="74">
        <v>1050</v>
      </c>
      <c r="D11" s="58"/>
      <c r="E11" s="47"/>
      <c r="F11" s="74">
        <v>1050</v>
      </c>
      <c r="G11" s="58"/>
      <c r="H11" s="47"/>
      <c r="I11" s="74">
        <v>1050</v>
      </c>
      <c r="J11" s="59"/>
      <c r="K11" s="47"/>
      <c r="L11" s="74">
        <v>1050</v>
      </c>
      <c r="M11" s="59"/>
      <c r="N11" s="47"/>
      <c r="O11" s="74">
        <v>4202</v>
      </c>
      <c r="P11" s="58"/>
    </row>
    <row r="12" spans="1:16" ht="30">
      <c r="A12" s="47"/>
      <c r="B12" s="73" t="s">
        <v>10</v>
      </c>
      <c r="C12" s="74">
        <f>SUM(C7:C11)</f>
        <v>6899</v>
      </c>
      <c r="D12" s="58"/>
      <c r="E12" s="47"/>
      <c r="F12" s="74">
        <f>SUM(F7:F11)</f>
        <v>6899</v>
      </c>
      <c r="G12" s="58"/>
      <c r="H12" s="47"/>
      <c r="I12" s="74">
        <f>SUM(I7:I11)</f>
        <v>6899</v>
      </c>
      <c r="J12" s="58"/>
      <c r="K12" s="47"/>
      <c r="L12" s="74">
        <f>SUM(L7:L11)</f>
        <v>6899</v>
      </c>
      <c r="M12" s="58"/>
      <c r="N12" s="47"/>
      <c r="O12" s="74">
        <f>SUM(O7:O11)</f>
        <v>27598</v>
      </c>
      <c r="P12" s="58"/>
    </row>
    <row r="13" spans="1:16" ht="6" customHeight="1">
      <c r="A13" s="47"/>
      <c r="B13" s="64"/>
      <c r="C13" s="65"/>
      <c r="D13" s="55"/>
      <c r="E13" s="55"/>
      <c r="F13" s="65"/>
      <c r="G13" s="55"/>
      <c r="H13" s="55"/>
      <c r="I13" s="65"/>
      <c r="J13" s="55"/>
      <c r="K13" s="55"/>
      <c r="L13" s="65"/>
      <c r="M13" s="55"/>
      <c r="N13" s="55"/>
      <c r="O13" s="65"/>
      <c r="P13" s="47"/>
    </row>
    <row r="14" spans="1:16" s="2" customFormat="1" ht="21.95" customHeight="1">
      <c r="A14" s="48"/>
      <c r="B14" s="76" t="s">
        <v>23</v>
      </c>
      <c r="C14" s="77" t="s">
        <v>31</v>
      </c>
      <c r="D14" s="78" t="s">
        <v>32</v>
      </c>
      <c r="E14" s="78" t="s">
        <v>33</v>
      </c>
      <c r="F14" s="78" t="s">
        <v>34</v>
      </c>
      <c r="G14" s="78" t="s">
        <v>35</v>
      </c>
      <c r="H14" s="78" t="s">
        <v>36</v>
      </c>
      <c r="I14" s="78" t="s">
        <v>37</v>
      </c>
      <c r="J14" s="78" t="s">
        <v>38</v>
      </c>
      <c r="K14" s="78" t="s">
        <v>39</v>
      </c>
      <c r="L14" s="78" t="s">
        <v>40</v>
      </c>
      <c r="M14" s="78" t="s">
        <v>41</v>
      </c>
      <c r="N14" s="78" t="s">
        <v>42</v>
      </c>
      <c r="O14" s="78" t="s">
        <v>8</v>
      </c>
      <c r="P14" s="60"/>
    </row>
    <row r="15" spans="1:16" ht="15">
      <c r="A15" s="47"/>
      <c r="B15" s="73" t="s">
        <v>56</v>
      </c>
      <c r="C15" s="79">
        <v>2300</v>
      </c>
      <c r="D15" s="74">
        <v>2300</v>
      </c>
      <c r="E15" s="74">
        <v>2300</v>
      </c>
      <c r="F15" s="74">
        <v>2300</v>
      </c>
      <c r="G15" s="74">
        <v>2300</v>
      </c>
      <c r="H15" s="74">
        <v>2300</v>
      </c>
      <c r="I15" s="74">
        <v>2300</v>
      </c>
      <c r="J15" s="74">
        <v>2300</v>
      </c>
      <c r="K15" s="74">
        <v>2300</v>
      </c>
      <c r="L15" s="74">
        <v>2300</v>
      </c>
      <c r="M15" s="74">
        <v>2300</v>
      </c>
      <c r="N15" s="74">
        <v>2300</v>
      </c>
      <c r="O15" s="88">
        <f>SUM(C15:N15)</f>
        <v>27600</v>
      </c>
      <c r="P15" s="58"/>
    </row>
    <row r="16" spans="1:16" ht="15">
      <c r="A16" s="47"/>
      <c r="B16" s="73" t="s">
        <v>49</v>
      </c>
      <c r="C16" s="79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88">
        <f>SUM(C16:N16)</f>
        <v>0</v>
      </c>
      <c r="P16" s="58"/>
    </row>
    <row r="17" spans="1:16" s="2" customFormat="1" ht="15">
      <c r="A17" s="48"/>
      <c r="B17" s="73" t="s">
        <v>8</v>
      </c>
      <c r="C17" s="80">
        <f t="shared" ref="C17:N17" si="0">SUM(C15:C16)</f>
        <v>2300</v>
      </c>
      <c r="D17" s="81">
        <f t="shared" si="0"/>
        <v>2300</v>
      </c>
      <c r="E17" s="81">
        <f t="shared" si="0"/>
        <v>2300</v>
      </c>
      <c r="F17" s="81">
        <f t="shared" si="0"/>
        <v>2300</v>
      </c>
      <c r="G17" s="81">
        <f t="shared" si="0"/>
        <v>2300</v>
      </c>
      <c r="H17" s="81">
        <f t="shared" si="0"/>
        <v>2300</v>
      </c>
      <c r="I17" s="81">
        <f t="shared" si="0"/>
        <v>2300</v>
      </c>
      <c r="J17" s="81">
        <f t="shared" si="0"/>
        <v>2300</v>
      </c>
      <c r="K17" s="81">
        <f t="shared" si="0"/>
        <v>2300</v>
      </c>
      <c r="L17" s="81">
        <f t="shared" si="0"/>
        <v>2300</v>
      </c>
      <c r="M17" s="81">
        <f t="shared" si="0"/>
        <v>2300</v>
      </c>
      <c r="N17" s="81">
        <f t="shared" si="0"/>
        <v>2300</v>
      </c>
      <c r="O17" s="89">
        <f>SUM(C17:N17)</f>
        <v>27600</v>
      </c>
      <c r="P17" s="60"/>
    </row>
    <row r="18" spans="1:16" ht="6" customHeight="1">
      <c r="A18" s="47"/>
      <c r="B18" s="62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5"/>
      <c r="P18" s="47"/>
    </row>
    <row r="19" spans="1:16" ht="15">
      <c r="A19" s="47"/>
      <c r="B19" s="84" t="s">
        <v>46</v>
      </c>
      <c r="C19" s="61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78" t="s">
        <v>8</v>
      </c>
      <c r="P19" s="58"/>
    </row>
    <row r="20" spans="1:16" ht="15">
      <c r="A20" s="47"/>
      <c r="B20" s="73" t="s">
        <v>24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139">
        <f t="shared" ref="O20:O32" si="1">SUM(C20:N20)</f>
        <v>0</v>
      </c>
      <c r="P20" s="58"/>
    </row>
    <row r="21" spans="1:16" ht="14.25" customHeight="1">
      <c r="A21" s="47"/>
      <c r="B21" s="73" t="s">
        <v>27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139">
        <f t="shared" si="1"/>
        <v>0</v>
      </c>
      <c r="P21" s="58"/>
    </row>
    <row r="22" spans="1:16" ht="15">
      <c r="A22" s="47"/>
      <c r="B22" s="73" t="s">
        <v>25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139">
        <f t="shared" si="1"/>
        <v>0</v>
      </c>
      <c r="P22" s="58"/>
    </row>
    <row r="23" spans="1:16" ht="15">
      <c r="A23" s="47"/>
      <c r="B23" s="73" t="s">
        <v>51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139">
        <f t="shared" si="1"/>
        <v>0</v>
      </c>
      <c r="P23" s="58"/>
    </row>
    <row r="24" spans="1:16" ht="15">
      <c r="A24" s="47"/>
      <c r="B24" s="73" t="s">
        <v>26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139">
        <f t="shared" si="1"/>
        <v>0</v>
      </c>
      <c r="P24" s="58"/>
    </row>
    <row r="25" spans="1:16" ht="15">
      <c r="A25" s="47"/>
      <c r="B25" s="73" t="s">
        <v>28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139">
        <f t="shared" si="1"/>
        <v>0</v>
      </c>
      <c r="P25" s="58"/>
    </row>
    <row r="26" spans="1:16" ht="15">
      <c r="A26" s="47"/>
      <c r="B26" s="73" t="s">
        <v>45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139">
        <f t="shared" si="1"/>
        <v>0</v>
      </c>
      <c r="P26" s="58"/>
    </row>
    <row r="27" spans="1:16" ht="15">
      <c r="A27" s="47"/>
      <c r="B27" s="137" t="s">
        <v>47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139">
        <f t="shared" si="1"/>
        <v>0</v>
      </c>
      <c r="P27" s="58"/>
    </row>
    <row r="28" spans="1:16" ht="15">
      <c r="A28" s="47"/>
      <c r="B28" s="137" t="s">
        <v>47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139">
        <f t="shared" si="1"/>
        <v>0</v>
      </c>
      <c r="P28" s="58"/>
    </row>
    <row r="29" spans="1:16" ht="15">
      <c r="A29" s="47"/>
      <c r="B29" s="137" t="s">
        <v>47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139">
        <f t="shared" si="1"/>
        <v>0</v>
      </c>
      <c r="P29" s="58"/>
    </row>
    <row r="30" spans="1:16" ht="15">
      <c r="A30" s="47"/>
      <c r="B30" s="137" t="s">
        <v>47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139">
        <f t="shared" si="1"/>
        <v>0</v>
      </c>
      <c r="P30" s="58"/>
    </row>
    <row r="31" spans="1:16" ht="15">
      <c r="A31" s="47"/>
      <c r="B31" s="137" t="s">
        <v>47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139">
        <f t="shared" si="1"/>
        <v>0</v>
      </c>
      <c r="P31" s="58"/>
    </row>
    <row r="32" spans="1:16" ht="15">
      <c r="A32" s="47"/>
      <c r="B32" s="84" t="s">
        <v>8</v>
      </c>
      <c r="C32" s="85">
        <f t="shared" ref="C32:N32" si="2">SUM(C20:C31)</f>
        <v>0</v>
      </c>
      <c r="D32" s="83">
        <f t="shared" si="2"/>
        <v>0</v>
      </c>
      <c r="E32" s="83">
        <f t="shared" si="2"/>
        <v>0</v>
      </c>
      <c r="F32" s="83">
        <f t="shared" si="2"/>
        <v>0</v>
      </c>
      <c r="G32" s="83">
        <f t="shared" si="2"/>
        <v>0</v>
      </c>
      <c r="H32" s="83">
        <f t="shared" si="2"/>
        <v>0</v>
      </c>
      <c r="I32" s="83">
        <f t="shared" si="2"/>
        <v>0</v>
      </c>
      <c r="J32" s="83">
        <f t="shared" si="2"/>
        <v>0</v>
      </c>
      <c r="K32" s="83">
        <f t="shared" si="2"/>
        <v>0</v>
      </c>
      <c r="L32" s="83">
        <f t="shared" si="2"/>
        <v>0</v>
      </c>
      <c r="M32" s="83">
        <f t="shared" si="2"/>
        <v>0</v>
      </c>
      <c r="N32" s="83">
        <f t="shared" si="2"/>
        <v>0</v>
      </c>
      <c r="O32" s="139">
        <f t="shared" si="1"/>
        <v>0</v>
      </c>
      <c r="P32" s="58"/>
    </row>
    <row r="33" spans="1:16" ht="6" customHeight="1">
      <c r="A33" s="47"/>
      <c r="B33" s="62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  <c r="P33" s="47"/>
    </row>
    <row r="34" spans="1:16" s="2" customFormat="1" ht="15">
      <c r="A34" s="48"/>
      <c r="B34" s="84" t="s">
        <v>48</v>
      </c>
      <c r="C34" s="81">
        <f t="shared" ref="C34:N34" si="3">SUM(C17-C32)</f>
        <v>2300</v>
      </c>
      <c r="D34" s="81">
        <f t="shared" si="3"/>
        <v>2300</v>
      </c>
      <c r="E34" s="81">
        <f t="shared" si="3"/>
        <v>2300</v>
      </c>
      <c r="F34" s="81">
        <f t="shared" si="3"/>
        <v>2300</v>
      </c>
      <c r="G34" s="81">
        <f t="shared" si="3"/>
        <v>2300</v>
      </c>
      <c r="H34" s="81">
        <f t="shared" si="3"/>
        <v>2300</v>
      </c>
      <c r="I34" s="81">
        <f t="shared" si="3"/>
        <v>2300</v>
      </c>
      <c r="J34" s="81">
        <f t="shared" si="3"/>
        <v>2300</v>
      </c>
      <c r="K34" s="81">
        <f t="shared" si="3"/>
        <v>2300</v>
      </c>
      <c r="L34" s="81">
        <f t="shared" si="3"/>
        <v>2300</v>
      </c>
      <c r="M34" s="81">
        <f t="shared" si="3"/>
        <v>2300</v>
      </c>
      <c r="N34" s="81">
        <f t="shared" si="3"/>
        <v>2300</v>
      </c>
      <c r="O34" s="90">
        <f>SUM(C34:N34)</f>
        <v>27600</v>
      </c>
      <c r="P34" s="48"/>
    </row>
    <row r="35" spans="1:16" ht="6" customHeight="1">
      <c r="A35" s="47"/>
      <c r="B35" s="7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47"/>
      <c r="P35" s="47"/>
    </row>
    <row r="36" spans="1:16" ht="18">
      <c r="A36" s="47"/>
      <c r="B36" s="140" t="s">
        <v>22</v>
      </c>
      <c r="C36" s="140"/>
      <c r="D36" s="140"/>
      <c r="E36" s="140"/>
      <c r="F36" s="140"/>
      <c r="G36" s="140"/>
      <c r="H36" s="140"/>
      <c r="I36" s="47"/>
      <c r="J36" s="47"/>
      <c r="K36" s="47"/>
      <c r="L36" s="47"/>
      <c r="M36" s="47"/>
      <c r="N36" s="47"/>
      <c r="O36" s="47"/>
      <c r="P36" s="47"/>
    </row>
    <row r="37" spans="1:16" ht="15">
      <c r="A37" s="47"/>
      <c r="B37" s="2" t="s">
        <v>11</v>
      </c>
      <c r="C37" s="3"/>
      <c r="I37" s="47"/>
      <c r="J37" s="47"/>
      <c r="K37" s="47"/>
      <c r="L37" s="47"/>
      <c r="M37" s="47"/>
      <c r="N37" s="47"/>
      <c r="O37" s="47"/>
      <c r="P37" s="47"/>
    </row>
    <row r="38" spans="1:16" ht="15">
      <c r="A38" s="47"/>
      <c r="B38" s="2" t="s">
        <v>12</v>
      </c>
      <c r="C38" s="3"/>
      <c r="I38" s="47"/>
      <c r="J38" s="47"/>
      <c r="K38" s="47"/>
      <c r="L38" s="47"/>
      <c r="M38" s="47"/>
      <c r="N38" s="47"/>
      <c r="O38" s="47"/>
      <c r="P38" s="47"/>
    </row>
    <row r="39" spans="1:16" ht="15">
      <c r="A39" s="47"/>
      <c r="B39" s="2" t="s">
        <v>13</v>
      </c>
      <c r="C39" s="3"/>
      <c r="I39" s="47"/>
      <c r="J39" s="47"/>
      <c r="K39" s="47"/>
      <c r="L39" s="47"/>
      <c r="M39" s="47"/>
      <c r="N39" s="47"/>
      <c r="O39" s="47"/>
      <c r="P39" s="47"/>
    </row>
    <row r="40" spans="1:16" ht="15">
      <c r="A40" s="47"/>
      <c r="B40" s="2" t="s">
        <v>21</v>
      </c>
      <c r="C40" s="3"/>
      <c r="I40" s="47"/>
      <c r="J40" s="47"/>
      <c r="K40" s="47"/>
      <c r="L40" s="47"/>
      <c r="M40" s="47"/>
      <c r="N40" s="47"/>
      <c r="O40" s="47"/>
      <c r="P40" s="47"/>
    </row>
    <row r="41" spans="1:16" ht="15">
      <c r="A41" s="47"/>
      <c r="B41" s="2" t="s">
        <v>14</v>
      </c>
      <c r="C41" s="3"/>
      <c r="I41" s="47"/>
      <c r="J41" s="47"/>
      <c r="K41" s="47"/>
      <c r="L41" s="47"/>
      <c r="M41" s="47"/>
      <c r="N41" s="47"/>
      <c r="O41" s="47"/>
      <c r="P41" s="47"/>
    </row>
    <row r="42" spans="1:16">
      <c r="A42" s="47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</sheetData>
  <sheetProtection algorithmName="SHA-512" hashValue="dg0e7hxL2/0APaA8JSHhsf5hpicfCAXEaR2n9l8DiwZkzlX/Di2bJOQIN1hbAx/J62tdWzdr8lrsnc2TFc8SKw==" saltValue="urEpR3GXHV/CC3cB7OK65g==" spinCount="100000" sheet="1" selectLockedCells="1"/>
  <mergeCells count="2">
    <mergeCell ref="B36:H36"/>
    <mergeCell ref="A1:P1"/>
  </mergeCells>
  <pageMargins left="0.7" right="0.7" top="0.75" bottom="0.75" header="0.3" footer="0.3"/>
  <pageSetup orientation="portrait" r:id="rId1"/>
  <ignoredErrors>
    <ignoredError sqref="D32 E32:O32 O20:O3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22A5-43BA-4C5D-9EC9-A86926ACECBB}">
  <sheetPr>
    <tabColor rgb="FFFFCC33"/>
  </sheetPr>
  <dimension ref="A1:P42"/>
  <sheetViews>
    <sheetView showGridLines="0" showRowColHeaders="0" zoomScaleNormal="100" workbookViewId="0">
      <selection activeCell="C20" sqref="C20"/>
    </sheetView>
  </sheetViews>
  <sheetFormatPr defaultColWidth="12.85546875" defaultRowHeight="14.25"/>
  <cols>
    <col min="1" max="1" width="3.7109375" style="1" customWidth="1"/>
    <col min="2" max="2" width="22.7109375" style="1" customWidth="1"/>
    <col min="3" max="15" width="14.7109375" style="1" customWidth="1"/>
    <col min="16" max="16" width="3.7109375" style="1" customWidth="1"/>
    <col min="17" max="16384" width="12.85546875" style="1"/>
  </cols>
  <sheetData>
    <row r="1" spans="1:16" ht="39" customHeight="1">
      <c r="A1" s="143" t="s">
        <v>17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ht="6" customHeight="1">
      <c r="A2" s="27"/>
      <c r="B2" s="28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30">
      <c r="A3" s="25"/>
      <c r="B3" s="12" t="s">
        <v>1</v>
      </c>
      <c r="C3" s="13" t="s">
        <v>29</v>
      </c>
      <c r="D3" s="33"/>
      <c r="E3" s="33"/>
      <c r="F3" s="14" t="s">
        <v>44</v>
      </c>
      <c r="G3" s="33"/>
      <c r="H3" s="33"/>
      <c r="I3" s="14" t="s">
        <v>43</v>
      </c>
      <c r="J3" s="33"/>
      <c r="K3" s="33"/>
      <c r="L3" s="14" t="s">
        <v>30</v>
      </c>
      <c r="M3" s="33"/>
      <c r="N3" s="33"/>
      <c r="O3" s="15" t="s">
        <v>8</v>
      </c>
      <c r="P3" s="25"/>
    </row>
    <row r="4" spans="1:16" ht="30">
      <c r="A4" s="26"/>
      <c r="B4" s="10" t="s">
        <v>5</v>
      </c>
      <c r="C4" s="5">
        <v>10023</v>
      </c>
      <c r="D4" s="26"/>
      <c r="E4" s="26"/>
      <c r="F4" s="11">
        <v>10023</v>
      </c>
      <c r="G4" s="26"/>
      <c r="H4" s="26"/>
      <c r="I4" s="11">
        <v>10023</v>
      </c>
      <c r="J4" s="32"/>
      <c r="K4" s="26"/>
      <c r="L4" s="11">
        <v>10023</v>
      </c>
      <c r="M4" s="32"/>
      <c r="N4" s="26"/>
      <c r="O4" s="11">
        <v>40092</v>
      </c>
      <c r="P4" s="26"/>
    </row>
    <row r="5" spans="1:16" ht="30">
      <c r="A5" s="26"/>
      <c r="B5" s="10" t="s">
        <v>4</v>
      </c>
      <c r="C5" s="5">
        <v>17051</v>
      </c>
      <c r="D5" s="26"/>
      <c r="E5" s="26"/>
      <c r="F5" s="11">
        <v>17051</v>
      </c>
      <c r="G5" s="26"/>
      <c r="H5" s="26"/>
      <c r="I5" s="11">
        <v>17051</v>
      </c>
      <c r="J5" s="32"/>
      <c r="K5" s="26"/>
      <c r="L5" s="11">
        <v>17051</v>
      </c>
      <c r="M5" s="32"/>
      <c r="N5" s="26"/>
      <c r="O5" s="11">
        <v>68204</v>
      </c>
      <c r="P5" s="26"/>
    </row>
    <row r="6" spans="1:16" ht="6" customHeight="1">
      <c r="A6" s="26"/>
      <c r="B6" s="29"/>
      <c r="C6" s="32"/>
      <c r="D6" s="26"/>
      <c r="E6" s="26"/>
      <c r="F6" s="32"/>
      <c r="G6" s="26"/>
      <c r="H6" s="26"/>
      <c r="I6" s="32"/>
      <c r="J6" s="32"/>
      <c r="K6" s="26"/>
      <c r="L6" s="32"/>
      <c r="M6" s="32"/>
      <c r="N6" s="26"/>
      <c r="O6" s="32"/>
      <c r="P6" s="26"/>
    </row>
    <row r="7" spans="1:16" ht="60">
      <c r="A7" s="26"/>
      <c r="B7" s="16" t="s">
        <v>20</v>
      </c>
      <c r="C7" s="21">
        <v>4637</v>
      </c>
      <c r="D7" s="26"/>
      <c r="E7" s="26"/>
      <c r="F7" s="22">
        <v>4637</v>
      </c>
      <c r="G7" s="26"/>
      <c r="H7" s="26"/>
      <c r="I7" s="22">
        <v>4637</v>
      </c>
      <c r="J7" s="32"/>
      <c r="K7" s="26"/>
      <c r="L7" s="22">
        <v>4637</v>
      </c>
      <c r="M7" s="32"/>
      <c r="N7" s="26"/>
      <c r="O7" s="22">
        <v>18548</v>
      </c>
      <c r="P7" s="26"/>
    </row>
    <row r="8" spans="1:16" ht="30">
      <c r="A8" s="26"/>
      <c r="B8" s="10" t="s">
        <v>54</v>
      </c>
      <c r="C8" s="5">
        <v>273</v>
      </c>
      <c r="D8" s="26"/>
      <c r="E8" s="26"/>
      <c r="F8" s="11">
        <v>273</v>
      </c>
      <c r="G8" s="26"/>
      <c r="H8" s="26"/>
      <c r="I8" s="11">
        <v>273</v>
      </c>
      <c r="J8" s="32"/>
      <c r="K8" s="26"/>
      <c r="L8" s="11">
        <v>273</v>
      </c>
      <c r="M8" s="32"/>
      <c r="N8" s="26"/>
      <c r="O8" s="11">
        <v>1092</v>
      </c>
      <c r="P8" s="26"/>
    </row>
    <row r="9" spans="1:16" ht="15">
      <c r="A9" s="26"/>
      <c r="B9" s="10" t="s">
        <v>7</v>
      </c>
      <c r="C9" s="5">
        <v>109</v>
      </c>
      <c r="D9" s="26"/>
      <c r="E9" s="26"/>
      <c r="F9" s="11">
        <v>109</v>
      </c>
      <c r="G9" s="26"/>
      <c r="H9" s="26"/>
      <c r="I9" s="11">
        <v>109</v>
      </c>
      <c r="J9" s="32"/>
      <c r="K9" s="26"/>
      <c r="L9" s="11">
        <v>109</v>
      </c>
      <c r="M9" s="32"/>
      <c r="N9" s="26"/>
      <c r="O9" s="11">
        <v>436</v>
      </c>
      <c r="P9" s="26"/>
    </row>
    <row r="10" spans="1:16" ht="45">
      <c r="A10" s="26"/>
      <c r="B10" s="10" t="s">
        <v>50</v>
      </c>
      <c r="C10" s="5">
        <v>745</v>
      </c>
      <c r="D10" s="26"/>
      <c r="E10" s="26"/>
      <c r="F10" s="11">
        <v>745</v>
      </c>
      <c r="G10" s="26"/>
      <c r="H10" s="26"/>
      <c r="I10" s="11">
        <v>745</v>
      </c>
      <c r="J10" s="32"/>
      <c r="K10" s="26"/>
      <c r="L10" s="11">
        <v>745</v>
      </c>
      <c r="M10" s="32"/>
      <c r="N10" s="26"/>
      <c r="O10" s="11">
        <v>2980</v>
      </c>
      <c r="P10" s="26"/>
    </row>
    <row r="11" spans="1:16" ht="45">
      <c r="A11" s="26"/>
      <c r="B11" s="10" t="s">
        <v>19</v>
      </c>
      <c r="C11" s="5">
        <v>1050</v>
      </c>
      <c r="D11" s="26"/>
      <c r="E11" s="26"/>
      <c r="F11" s="11">
        <v>1050</v>
      </c>
      <c r="G11" s="26"/>
      <c r="H11" s="26"/>
      <c r="I11" s="11">
        <v>1050</v>
      </c>
      <c r="J11" s="32"/>
      <c r="K11" s="26"/>
      <c r="L11" s="11">
        <v>1050</v>
      </c>
      <c r="M11" s="32"/>
      <c r="N11" s="26"/>
      <c r="O11" s="11">
        <v>4202</v>
      </c>
      <c r="P11" s="26"/>
    </row>
    <row r="12" spans="1:16" ht="30">
      <c r="A12" s="26"/>
      <c r="B12" s="10" t="s">
        <v>10</v>
      </c>
      <c r="C12" s="5">
        <f>SUM(C7:C11)</f>
        <v>6814</v>
      </c>
      <c r="D12" s="26"/>
      <c r="E12" s="26"/>
      <c r="F12" s="11">
        <f>SUM(F7:F11)</f>
        <v>6814</v>
      </c>
      <c r="G12" s="26"/>
      <c r="H12" s="26"/>
      <c r="I12" s="11">
        <f>SUM(I7:I11)</f>
        <v>6814</v>
      </c>
      <c r="J12" s="26"/>
      <c r="K12" s="26"/>
      <c r="L12" s="11">
        <f>SUM(L7:L11)</f>
        <v>6814</v>
      </c>
      <c r="M12" s="26"/>
      <c r="N12" s="26"/>
      <c r="O12" s="11">
        <f>SUM(O7:O11)</f>
        <v>27258</v>
      </c>
      <c r="P12" s="26"/>
    </row>
    <row r="13" spans="1:16" ht="6" customHeight="1">
      <c r="A13" s="26"/>
      <c r="B13" s="28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21.95" customHeight="1">
      <c r="A14" s="25"/>
      <c r="B14" s="23" t="s">
        <v>23</v>
      </c>
      <c r="C14" s="24" t="s">
        <v>31</v>
      </c>
      <c r="D14" s="20" t="s">
        <v>32</v>
      </c>
      <c r="E14" s="20" t="s">
        <v>33</v>
      </c>
      <c r="F14" s="20" t="s">
        <v>34</v>
      </c>
      <c r="G14" s="20" t="s">
        <v>35</v>
      </c>
      <c r="H14" s="20" t="s">
        <v>36</v>
      </c>
      <c r="I14" s="20" t="s">
        <v>37</v>
      </c>
      <c r="J14" s="20" t="s">
        <v>38</v>
      </c>
      <c r="K14" s="20" t="s">
        <v>39</v>
      </c>
      <c r="L14" s="20" t="s">
        <v>40</v>
      </c>
      <c r="M14" s="20" t="s">
        <v>41</v>
      </c>
      <c r="N14" s="20" t="s">
        <v>42</v>
      </c>
      <c r="O14" s="20" t="s">
        <v>8</v>
      </c>
      <c r="P14" s="25"/>
    </row>
    <row r="15" spans="1:16" ht="15">
      <c r="A15" s="26"/>
      <c r="B15" s="10" t="s">
        <v>56</v>
      </c>
      <c r="C15" s="4">
        <v>2271</v>
      </c>
      <c r="D15" s="5">
        <v>2271</v>
      </c>
      <c r="E15" s="5">
        <v>2271</v>
      </c>
      <c r="F15" s="5">
        <v>2271</v>
      </c>
      <c r="G15" s="5">
        <v>2271</v>
      </c>
      <c r="H15" s="5">
        <v>2271</v>
      </c>
      <c r="I15" s="5">
        <v>2271</v>
      </c>
      <c r="J15" s="5">
        <v>2271</v>
      </c>
      <c r="K15" s="5">
        <v>2271</v>
      </c>
      <c r="L15" s="5">
        <v>2271</v>
      </c>
      <c r="M15" s="5">
        <v>2271</v>
      </c>
      <c r="N15" s="5">
        <v>2271</v>
      </c>
      <c r="O15" s="5">
        <f>SUM(C15:N15)</f>
        <v>27252</v>
      </c>
      <c r="P15" s="26"/>
    </row>
    <row r="16" spans="1:16" ht="15">
      <c r="A16" s="26"/>
      <c r="B16" s="10" t="s">
        <v>49</v>
      </c>
      <c r="C16" s="4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f>SUM(C16:N16)</f>
        <v>0</v>
      </c>
      <c r="P16" s="26"/>
    </row>
    <row r="17" spans="1:16" ht="15">
      <c r="A17" s="25"/>
      <c r="B17" s="10" t="s">
        <v>8</v>
      </c>
      <c r="C17" s="6">
        <f t="shared" ref="C17:N17" si="0">SUM(C15:C16)</f>
        <v>2271</v>
      </c>
      <c r="D17" s="7">
        <f t="shared" si="0"/>
        <v>2271</v>
      </c>
      <c r="E17" s="7">
        <f t="shared" si="0"/>
        <v>2271</v>
      </c>
      <c r="F17" s="7">
        <f t="shared" si="0"/>
        <v>2271</v>
      </c>
      <c r="G17" s="7">
        <f t="shared" si="0"/>
        <v>2271</v>
      </c>
      <c r="H17" s="7">
        <f t="shared" si="0"/>
        <v>2271</v>
      </c>
      <c r="I17" s="7">
        <f t="shared" si="0"/>
        <v>2271</v>
      </c>
      <c r="J17" s="7">
        <f t="shared" si="0"/>
        <v>2271</v>
      </c>
      <c r="K17" s="7">
        <f t="shared" si="0"/>
        <v>2271</v>
      </c>
      <c r="L17" s="7">
        <f t="shared" si="0"/>
        <v>2271</v>
      </c>
      <c r="M17" s="7">
        <f t="shared" si="0"/>
        <v>2271</v>
      </c>
      <c r="N17" s="7">
        <f t="shared" si="0"/>
        <v>2271</v>
      </c>
      <c r="O17" s="7">
        <f>SUM(C17:N17)</f>
        <v>27252</v>
      </c>
      <c r="P17" s="25"/>
    </row>
    <row r="18" spans="1:16" ht="6" customHeight="1">
      <c r="A18" s="26"/>
      <c r="B18" s="2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26"/>
      <c r="P18" s="26"/>
    </row>
    <row r="19" spans="1:16" ht="15">
      <c r="A19" s="26"/>
      <c r="B19" s="18" t="s">
        <v>46</v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19" t="s">
        <v>8</v>
      </c>
      <c r="P19" s="26"/>
    </row>
    <row r="20" spans="1:16" ht="15">
      <c r="A20" s="26"/>
      <c r="B20" s="10" t="s">
        <v>24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86">
        <f t="shared" ref="O20:O32" si="1">SUM(C20:N20)</f>
        <v>0</v>
      </c>
      <c r="P20" s="26"/>
    </row>
    <row r="21" spans="1:16" ht="14.25" customHeight="1">
      <c r="A21" s="26"/>
      <c r="B21" s="10" t="s">
        <v>27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86">
        <f t="shared" si="1"/>
        <v>0</v>
      </c>
      <c r="P21" s="26"/>
    </row>
    <row r="22" spans="1:16" ht="15">
      <c r="A22" s="26"/>
      <c r="B22" s="10" t="s">
        <v>25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86">
        <f t="shared" si="1"/>
        <v>0</v>
      </c>
      <c r="P22" s="26"/>
    </row>
    <row r="23" spans="1:16" ht="15">
      <c r="A23" s="26"/>
      <c r="B23" s="10" t="s">
        <v>51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86">
        <f t="shared" si="1"/>
        <v>0</v>
      </c>
      <c r="P23" s="26"/>
    </row>
    <row r="24" spans="1:16" ht="15">
      <c r="A24" s="26"/>
      <c r="B24" s="10" t="s">
        <v>26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86">
        <f t="shared" si="1"/>
        <v>0</v>
      </c>
      <c r="P24" s="26"/>
    </row>
    <row r="25" spans="1:16" ht="15">
      <c r="A25" s="26"/>
      <c r="B25" s="10" t="s">
        <v>28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86">
        <f t="shared" si="1"/>
        <v>0</v>
      </c>
      <c r="P25" s="26"/>
    </row>
    <row r="26" spans="1:16" ht="15">
      <c r="A26" s="26"/>
      <c r="B26" s="10" t="s">
        <v>45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86">
        <f t="shared" si="1"/>
        <v>0</v>
      </c>
      <c r="P26" s="26"/>
    </row>
    <row r="27" spans="1:16" ht="15">
      <c r="A27" s="26"/>
      <c r="B27" s="10" t="s">
        <v>53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86">
        <f t="shared" si="1"/>
        <v>0</v>
      </c>
      <c r="P27" s="26"/>
    </row>
    <row r="28" spans="1:16" ht="15">
      <c r="A28" s="26"/>
      <c r="B28" s="138" t="s">
        <v>47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86">
        <f t="shared" si="1"/>
        <v>0</v>
      </c>
      <c r="P28" s="26"/>
    </row>
    <row r="29" spans="1:16" ht="15">
      <c r="A29" s="26"/>
      <c r="B29" s="138" t="s">
        <v>47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86">
        <f t="shared" si="1"/>
        <v>0</v>
      </c>
      <c r="P29" s="26"/>
    </row>
    <row r="30" spans="1:16" ht="15">
      <c r="A30" s="26"/>
      <c r="B30" s="138" t="s">
        <v>47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86">
        <f t="shared" si="1"/>
        <v>0</v>
      </c>
      <c r="P30" s="26"/>
    </row>
    <row r="31" spans="1:16" ht="15">
      <c r="A31" s="26"/>
      <c r="B31" s="138" t="s">
        <v>47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86">
        <f t="shared" si="1"/>
        <v>0</v>
      </c>
      <c r="P31" s="26"/>
    </row>
    <row r="32" spans="1:16" ht="15">
      <c r="A32" s="26"/>
      <c r="B32" s="10" t="s">
        <v>8</v>
      </c>
      <c r="C32" s="9">
        <f t="shared" ref="C32:N32" si="2">SUM(C20:C31)</f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9">
        <f t="shared" si="2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86">
        <f t="shared" si="1"/>
        <v>0</v>
      </c>
      <c r="P32" s="26"/>
    </row>
    <row r="33" spans="1:16" ht="6" customHeight="1">
      <c r="A33" s="26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6"/>
      <c r="P33" s="26"/>
    </row>
    <row r="34" spans="1:16" ht="15">
      <c r="A34" s="25"/>
      <c r="B34" s="16" t="s">
        <v>48</v>
      </c>
      <c r="C34" s="17">
        <f t="shared" ref="C34:N34" si="3">SUM(C17-C32)</f>
        <v>2271</v>
      </c>
      <c r="D34" s="17">
        <f t="shared" si="3"/>
        <v>2271</v>
      </c>
      <c r="E34" s="17">
        <f t="shared" si="3"/>
        <v>2271</v>
      </c>
      <c r="F34" s="17">
        <f t="shared" si="3"/>
        <v>2271</v>
      </c>
      <c r="G34" s="17">
        <f t="shared" si="3"/>
        <v>2271</v>
      </c>
      <c r="H34" s="17">
        <f t="shared" si="3"/>
        <v>2271</v>
      </c>
      <c r="I34" s="17">
        <f t="shared" si="3"/>
        <v>2271</v>
      </c>
      <c r="J34" s="17">
        <f t="shared" si="3"/>
        <v>2271</v>
      </c>
      <c r="K34" s="17">
        <f t="shared" si="3"/>
        <v>2271</v>
      </c>
      <c r="L34" s="17">
        <f t="shared" si="3"/>
        <v>2271</v>
      </c>
      <c r="M34" s="17">
        <f t="shared" si="3"/>
        <v>2271</v>
      </c>
      <c r="N34" s="17">
        <f t="shared" si="3"/>
        <v>2271</v>
      </c>
      <c r="O34" s="87">
        <f>SUM(C34:N34)</f>
        <v>27252</v>
      </c>
      <c r="P34" s="25"/>
    </row>
    <row r="35" spans="1:16" ht="6" customHeight="1">
      <c r="A35" s="26"/>
      <c r="B35" s="28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8">
      <c r="A36" s="26"/>
      <c r="B36" s="142" t="s">
        <v>22</v>
      </c>
      <c r="C36" s="142"/>
      <c r="D36" s="142"/>
      <c r="E36" s="142"/>
      <c r="F36" s="142"/>
      <c r="G36" s="142"/>
      <c r="H36" s="142"/>
      <c r="I36" s="26"/>
      <c r="J36" s="26"/>
      <c r="K36" s="26"/>
      <c r="L36" s="26"/>
      <c r="M36" s="26"/>
      <c r="N36" s="26"/>
      <c r="O36" s="26"/>
      <c r="P36" s="26"/>
    </row>
    <row r="37" spans="1:16" ht="15">
      <c r="A37" s="26"/>
      <c r="B37" s="2" t="s">
        <v>11</v>
      </c>
      <c r="C37" s="3"/>
      <c r="I37" s="26"/>
      <c r="J37" s="26"/>
      <c r="K37" s="26"/>
      <c r="L37" s="26"/>
      <c r="M37" s="26"/>
      <c r="N37" s="26"/>
      <c r="O37" s="26"/>
      <c r="P37" s="26"/>
    </row>
    <row r="38" spans="1:16" ht="15">
      <c r="A38" s="26"/>
      <c r="B38" s="2" t="s">
        <v>12</v>
      </c>
      <c r="C38" s="3"/>
      <c r="I38" s="26"/>
      <c r="J38" s="26"/>
      <c r="K38" s="26"/>
      <c r="L38" s="26"/>
      <c r="M38" s="26"/>
      <c r="N38" s="26"/>
      <c r="O38" s="26"/>
      <c r="P38" s="26"/>
    </row>
    <row r="39" spans="1:16" ht="15">
      <c r="A39" s="26"/>
      <c r="B39" s="2" t="s">
        <v>13</v>
      </c>
      <c r="C39" s="3"/>
      <c r="I39" s="26"/>
      <c r="J39" s="26"/>
      <c r="K39" s="26"/>
      <c r="L39" s="26"/>
      <c r="M39" s="26"/>
      <c r="N39" s="26"/>
      <c r="O39" s="26"/>
      <c r="P39" s="26"/>
    </row>
    <row r="40" spans="1:16" ht="15">
      <c r="A40" s="26"/>
      <c r="B40" s="2" t="s">
        <v>21</v>
      </c>
      <c r="C40" s="3"/>
      <c r="I40" s="26"/>
      <c r="J40" s="26"/>
      <c r="K40" s="26"/>
      <c r="L40" s="26"/>
      <c r="M40" s="26"/>
      <c r="N40" s="26"/>
      <c r="O40" s="26"/>
      <c r="P40" s="26"/>
    </row>
    <row r="41" spans="1:16" ht="15">
      <c r="A41" s="26"/>
      <c r="B41" s="2" t="s">
        <v>14</v>
      </c>
      <c r="C41" s="3"/>
      <c r="I41" s="26"/>
      <c r="J41" s="26"/>
      <c r="K41" s="26"/>
      <c r="L41" s="26"/>
      <c r="M41" s="26"/>
      <c r="N41" s="26"/>
      <c r="O41" s="26"/>
      <c r="P41" s="26"/>
    </row>
    <row r="42" spans="1:16">
      <c r="A42" s="26"/>
      <c r="B42" s="28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</sheetData>
  <sheetProtection algorithmName="SHA-512" hashValue="q8sELAkPo05ieKyOZsofhJX/olb+0SCHq7pwXghKpdAlwl7JDDll7OtUWDo+o24ukZ9n01caxeIpZswAsO/DFA==" saltValue="4NSmn9Rifd4rWeekuS+0aQ==" spinCount="100000" sheet="1" selectLockedCells="1"/>
  <protectedRanges>
    <protectedRange sqref="C20:N31" name="MD2 Expenses"/>
  </protectedRanges>
  <mergeCells count="2">
    <mergeCell ref="B36:H36"/>
    <mergeCell ref="A1:P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81F9-80F6-42BB-AD9E-180AB1BF48A6}">
  <sheetPr>
    <tabColor rgb="FF179769"/>
  </sheetPr>
  <dimension ref="A1:P42"/>
  <sheetViews>
    <sheetView showGridLines="0" showRowColHeaders="0" zoomScaleNormal="100" workbookViewId="0">
      <selection activeCell="C20" sqref="C20"/>
    </sheetView>
  </sheetViews>
  <sheetFormatPr defaultColWidth="13.42578125" defaultRowHeight="14.25"/>
  <cols>
    <col min="1" max="1" width="3.7109375" style="1" customWidth="1"/>
    <col min="2" max="2" width="22.7109375" style="1" customWidth="1"/>
    <col min="3" max="15" width="14.7109375" style="1" customWidth="1"/>
    <col min="16" max="16" width="3.7109375" style="1" customWidth="1"/>
    <col min="17" max="16384" width="13.42578125" style="1"/>
  </cols>
  <sheetData>
    <row r="1" spans="1:16" ht="39.950000000000003" customHeight="1">
      <c r="A1" s="145" t="s">
        <v>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6" customHeigh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30">
      <c r="A3" s="48"/>
      <c r="B3" s="134" t="s">
        <v>2</v>
      </c>
      <c r="C3" s="124" t="s">
        <v>29</v>
      </c>
      <c r="D3" s="49"/>
      <c r="E3" s="49"/>
      <c r="F3" s="125" t="s">
        <v>44</v>
      </c>
      <c r="G3" s="49"/>
      <c r="H3" s="49"/>
      <c r="I3" s="125" t="s">
        <v>43</v>
      </c>
      <c r="J3" s="49"/>
      <c r="K3" s="49"/>
      <c r="L3" s="125" t="s">
        <v>30</v>
      </c>
      <c r="M3" s="49"/>
      <c r="N3" s="49"/>
      <c r="O3" s="126" t="s">
        <v>8</v>
      </c>
      <c r="P3" s="48"/>
    </row>
    <row r="4" spans="1:16" ht="30">
      <c r="A4" s="47"/>
      <c r="B4" s="10" t="s">
        <v>5</v>
      </c>
      <c r="C4" s="34">
        <v>10023</v>
      </c>
      <c r="D4" s="47"/>
      <c r="E4" s="47"/>
      <c r="F4" s="36">
        <v>10023</v>
      </c>
      <c r="G4" s="47"/>
      <c r="H4" s="47"/>
      <c r="I4" s="36">
        <v>10023</v>
      </c>
      <c r="J4" s="50"/>
      <c r="K4" s="47"/>
      <c r="L4" s="36">
        <v>10023</v>
      </c>
      <c r="M4" s="50"/>
      <c r="N4" s="47"/>
      <c r="O4" s="36">
        <v>40092</v>
      </c>
      <c r="P4" s="47"/>
    </row>
    <row r="5" spans="1:16" ht="30">
      <c r="A5" s="47"/>
      <c r="B5" s="39" t="s">
        <v>4</v>
      </c>
      <c r="C5" s="43">
        <v>17051</v>
      </c>
      <c r="D5" s="47"/>
      <c r="E5" s="47"/>
      <c r="F5" s="44">
        <v>17051</v>
      </c>
      <c r="G5" s="47"/>
      <c r="H5" s="47"/>
      <c r="I5" s="44">
        <v>17051</v>
      </c>
      <c r="J5" s="50"/>
      <c r="K5" s="47"/>
      <c r="L5" s="44">
        <v>17051</v>
      </c>
      <c r="M5" s="50"/>
      <c r="N5" s="47"/>
      <c r="O5" s="44">
        <v>68204</v>
      </c>
      <c r="P5" s="47"/>
    </row>
    <row r="6" spans="1:16" ht="6" customHeight="1">
      <c r="A6" s="47"/>
      <c r="B6" s="51"/>
      <c r="C6" s="50"/>
      <c r="D6" s="47"/>
      <c r="E6" s="47"/>
      <c r="F6" s="50"/>
      <c r="G6" s="47"/>
      <c r="H6" s="47"/>
      <c r="I6" s="50"/>
      <c r="J6" s="50"/>
      <c r="K6" s="47"/>
      <c r="L6" s="50"/>
      <c r="M6" s="50"/>
      <c r="N6" s="47"/>
      <c r="O6" s="50"/>
      <c r="P6" s="47"/>
    </row>
    <row r="7" spans="1:16" ht="60">
      <c r="A7" s="47"/>
      <c r="B7" s="16" t="s">
        <v>20</v>
      </c>
      <c r="C7" s="35">
        <v>4637</v>
      </c>
      <c r="D7" s="47"/>
      <c r="E7" s="47"/>
      <c r="F7" s="37">
        <v>4637</v>
      </c>
      <c r="G7" s="47"/>
      <c r="H7" s="47"/>
      <c r="I7" s="37">
        <v>4637</v>
      </c>
      <c r="J7" s="50"/>
      <c r="K7" s="47"/>
      <c r="L7" s="37">
        <v>4637</v>
      </c>
      <c r="M7" s="50"/>
      <c r="N7" s="47"/>
      <c r="O7" s="37">
        <v>18548</v>
      </c>
      <c r="P7" s="47"/>
    </row>
    <row r="8" spans="1:16" ht="30">
      <c r="A8" s="47"/>
      <c r="B8" s="10" t="s">
        <v>55</v>
      </c>
      <c r="C8" s="34">
        <v>273</v>
      </c>
      <c r="D8" s="47"/>
      <c r="E8" s="47"/>
      <c r="F8" s="36">
        <v>273</v>
      </c>
      <c r="G8" s="47"/>
      <c r="H8" s="47"/>
      <c r="I8" s="36">
        <v>273</v>
      </c>
      <c r="J8" s="50"/>
      <c r="K8" s="47"/>
      <c r="L8" s="36">
        <v>273</v>
      </c>
      <c r="M8" s="50"/>
      <c r="N8" s="47"/>
      <c r="O8" s="36">
        <v>1092</v>
      </c>
      <c r="P8" s="47"/>
    </row>
    <row r="9" spans="1:16" ht="15">
      <c r="A9" s="47"/>
      <c r="B9" s="10" t="s">
        <v>7</v>
      </c>
      <c r="C9" s="34">
        <v>109</v>
      </c>
      <c r="D9" s="47"/>
      <c r="E9" s="47"/>
      <c r="F9" s="36">
        <v>109</v>
      </c>
      <c r="G9" s="47"/>
      <c r="H9" s="47"/>
      <c r="I9" s="36">
        <v>109</v>
      </c>
      <c r="J9" s="50"/>
      <c r="K9" s="47"/>
      <c r="L9" s="36">
        <v>109</v>
      </c>
      <c r="M9" s="50"/>
      <c r="N9" s="47"/>
      <c r="O9" s="36">
        <v>436</v>
      </c>
      <c r="P9" s="47"/>
    </row>
    <row r="10" spans="1:16" ht="45">
      <c r="A10" s="47"/>
      <c r="B10" s="10" t="s">
        <v>50</v>
      </c>
      <c r="C10" s="34">
        <v>745</v>
      </c>
      <c r="D10" s="47"/>
      <c r="E10" s="47"/>
      <c r="F10" s="36">
        <v>745</v>
      </c>
      <c r="G10" s="47"/>
      <c r="H10" s="47"/>
      <c r="I10" s="36">
        <v>745</v>
      </c>
      <c r="J10" s="50"/>
      <c r="K10" s="47"/>
      <c r="L10" s="36">
        <v>745</v>
      </c>
      <c r="M10" s="50"/>
      <c r="N10" s="47"/>
      <c r="O10" s="36">
        <v>2980</v>
      </c>
      <c r="P10" s="47"/>
    </row>
    <row r="11" spans="1:16" ht="45">
      <c r="A11" s="47"/>
      <c r="B11" s="10" t="s">
        <v>19</v>
      </c>
      <c r="C11" s="34">
        <v>1050</v>
      </c>
      <c r="D11" s="47"/>
      <c r="E11" s="47"/>
      <c r="F11" s="36">
        <v>1050</v>
      </c>
      <c r="G11" s="47"/>
      <c r="H11" s="47"/>
      <c r="I11" s="36">
        <v>1050</v>
      </c>
      <c r="J11" s="50"/>
      <c r="K11" s="47"/>
      <c r="L11" s="36">
        <v>1050</v>
      </c>
      <c r="M11" s="50"/>
      <c r="N11" s="47"/>
      <c r="O11" s="36">
        <v>4202</v>
      </c>
      <c r="P11" s="47"/>
    </row>
    <row r="12" spans="1:16" ht="30">
      <c r="A12" s="47"/>
      <c r="B12" s="39" t="s">
        <v>10</v>
      </c>
      <c r="C12" s="43">
        <f>SUM(C7:C11)</f>
        <v>6814</v>
      </c>
      <c r="D12" s="47"/>
      <c r="E12" s="47"/>
      <c r="F12" s="44">
        <f>SUM(F7:F11)</f>
        <v>6814</v>
      </c>
      <c r="G12" s="47"/>
      <c r="H12" s="47"/>
      <c r="I12" s="44">
        <f>SUM(I7:I11)</f>
        <v>6814</v>
      </c>
      <c r="J12" s="47"/>
      <c r="K12" s="47"/>
      <c r="L12" s="44">
        <f>SUM(L7:L11)</f>
        <v>6814</v>
      </c>
      <c r="M12" s="47"/>
      <c r="N12" s="47"/>
      <c r="O12" s="44">
        <f>SUM(O7:O11)</f>
        <v>27258</v>
      </c>
      <c r="P12" s="47"/>
    </row>
    <row r="13" spans="1:16" ht="6" customHeight="1">
      <c r="A13" s="47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ht="21.95" customHeight="1">
      <c r="A14" s="48"/>
      <c r="B14" s="133" t="s">
        <v>23</v>
      </c>
      <c r="C14" s="127" t="s">
        <v>31</v>
      </c>
      <c r="D14" s="128" t="s">
        <v>32</v>
      </c>
      <c r="E14" s="128" t="s">
        <v>33</v>
      </c>
      <c r="F14" s="128" t="s">
        <v>34</v>
      </c>
      <c r="G14" s="128" t="s">
        <v>35</v>
      </c>
      <c r="H14" s="128" t="s">
        <v>36</v>
      </c>
      <c r="I14" s="128" t="s">
        <v>37</v>
      </c>
      <c r="J14" s="128" t="s">
        <v>38</v>
      </c>
      <c r="K14" s="128" t="s">
        <v>39</v>
      </c>
      <c r="L14" s="128" t="s">
        <v>40</v>
      </c>
      <c r="M14" s="128" t="s">
        <v>41</v>
      </c>
      <c r="N14" s="128" t="s">
        <v>42</v>
      </c>
      <c r="O14" s="129" t="s">
        <v>8</v>
      </c>
      <c r="P14" s="48"/>
    </row>
    <row r="15" spans="1:16" ht="15">
      <c r="A15" s="47"/>
      <c r="B15" s="10" t="s">
        <v>56</v>
      </c>
      <c r="C15" s="4">
        <v>2271</v>
      </c>
      <c r="D15" s="5">
        <v>2271</v>
      </c>
      <c r="E15" s="5">
        <v>2271</v>
      </c>
      <c r="F15" s="5">
        <v>2271</v>
      </c>
      <c r="G15" s="5">
        <v>2271</v>
      </c>
      <c r="H15" s="5">
        <v>2271</v>
      </c>
      <c r="I15" s="5">
        <v>2271</v>
      </c>
      <c r="J15" s="5">
        <v>2271</v>
      </c>
      <c r="K15" s="5">
        <v>2271</v>
      </c>
      <c r="L15" s="5">
        <v>2271</v>
      </c>
      <c r="M15" s="5">
        <v>2271</v>
      </c>
      <c r="N15" s="5">
        <v>2271</v>
      </c>
      <c r="O15" s="91">
        <f>SUM(C15:N15)</f>
        <v>27252</v>
      </c>
      <c r="P15" s="47"/>
    </row>
    <row r="16" spans="1:16" ht="15">
      <c r="A16" s="47"/>
      <c r="B16" s="10" t="s">
        <v>49</v>
      </c>
      <c r="C16" s="4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91">
        <f>SUM(C16:N16)</f>
        <v>0</v>
      </c>
      <c r="P16" s="47"/>
    </row>
    <row r="17" spans="1:16" ht="15">
      <c r="A17" s="48"/>
      <c r="B17" s="39" t="s">
        <v>8</v>
      </c>
      <c r="C17" s="41">
        <f t="shared" ref="C17:N17" si="0">SUM(C15:C16)</f>
        <v>2271</v>
      </c>
      <c r="D17" s="42">
        <f t="shared" si="0"/>
        <v>2271</v>
      </c>
      <c r="E17" s="42">
        <f t="shared" si="0"/>
        <v>2271</v>
      </c>
      <c r="F17" s="42">
        <f t="shared" si="0"/>
        <v>2271</v>
      </c>
      <c r="G17" s="42">
        <f t="shared" si="0"/>
        <v>2271</v>
      </c>
      <c r="H17" s="42">
        <f t="shared" si="0"/>
        <v>2271</v>
      </c>
      <c r="I17" s="42">
        <f t="shared" si="0"/>
        <v>2271</v>
      </c>
      <c r="J17" s="42">
        <f t="shared" si="0"/>
        <v>2271</v>
      </c>
      <c r="K17" s="42">
        <f t="shared" si="0"/>
        <v>2271</v>
      </c>
      <c r="L17" s="42">
        <f t="shared" si="0"/>
        <v>2271</v>
      </c>
      <c r="M17" s="42">
        <f t="shared" si="0"/>
        <v>2271</v>
      </c>
      <c r="N17" s="42">
        <f t="shared" si="0"/>
        <v>2271</v>
      </c>
      <c r="O17" s="92">
        <f>SUM(C17:N17)</f>
        <v>27252</v>
      </c>
      <c r="P17" s="48"/>
    </row>
    <row r="18" spans="1:16" ht="6" customHeight="1">
      <c r="A18" s="47"/>
      <c r="B18" s="51"/>
      <c r="C18" s="53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47"/>
      <c r="P18" s="47"/>
    </row>
    <row r="19" spans="1:16" ht="15">
      <c r="A19" s="47"/>
      <c r="B19" s="130" t="s">
        <v>46</v>
      </c>
      <c r="C19" s="53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31" t="s">
        <v>8</v>
      </c>
      <c r="P19" s="47"/>
    </row>
    <row r="20" spans="1:16" ht="15">
      <c r="A20" s="47"/>
      <c r="B20" s="10" t="s">
        <v>24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96">
        <f t="shared" ref="O20:O32" si="1">SUM(C20:N20)</f>
        <v>0</v>
      </c>
      <c r="P20" s="47"/>
    </row>
    <row r="21" spans="1:16" ht="14.25" customHeight="1">
      <c r="A21" s="47"/>
      <c r="B21" s="10" t="s">
        <v>27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96">
        <f t="shared" si="1"/>
        <v>0</v>
      </c>
      <c r="P21" s="47"/>
    </row>
    <row r="22" spans="1:16" ht="15">
      <c r="A22" s="47"/>
      <c r="B22" s="10" t="s">
        <v>25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96">
        <f t="shared" si="1"/>
        <v>0</v>
      </c>
      <c r="P22" s="47"/>
    </row>
    <row r="23" spans="1:16" ht="15">
      <c r="A23" s="47"/>
      <c r="B23" s="10" t="s">
        <v>51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96">
        <f t="shared" si="1"/>
        <v>0</v>
      </c>
      <c r="P23" s="47"/>
    </row>
    <row r="24" spans="1:16" ht="15">
      <c r="A24" s="47"/>
      <c r="B24" s="10" t="s">
        <v>26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96">
        <f t="shared" si="1"/>
        <v>0</v>
      </c>
      <c r="P24" s="47"/>
    </row>
    <row r="25" spans="1:16" ht="15">
      <c r="A25" s="47"/>
      <c r="B25" s="10" t="s">
        <v>28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96">
        <f t="shared" si="1"/>
        <v>0</v>
      </c>
      <c r="P25" s="47"/>
    </row>
    <row r="26" spans="1:16" ht="15">
      <c r="A26" s="47"/>
      <c r="B26" s="10" t="s">
        <v>45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96">
        <f t="shared" si="1"/>
        <v>0</v>
      </c>
      <c r="P26" s="47"/>
    </row>
    <row r="27" spans="1:16" ht="15">
      <c r="A27" s="47"/>
      <c r="B27" s="10" t="s">
        <v>52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96">
        <f t="shared" si="1"/>
        <v>0</v>
      </c>
      <c r="P27" s="47"/>
    </row>
    <row r="28" spans="1:16" ht="15">
      <c r="A28" s="47"/>
      <c r="B28" s="138" t="s">
        <v>47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96">
        <f t="shared" si="1"/>
        <v>0</v>
      </c>
      <c r="P28" s="47"/>
    </row>
    <row r="29" spans="1:16" ht="15">
      <c r="A29" s="47"/>
      <c r="B29" s="138" t="s">
        <v>47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96">
        <f t="shared" si="1"/>
        <v>0</v>
      </c>
      <c r="P29" s="47"/>
    </row>
    <row r="30" spans="1:16" ht="15">
      <c r="A30" s="47"/>
      <c r="B30" s="138" t="s">
        <v>47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96">
        <f t="shared" si="1"/>
        <v>0</v>
      </c>
      <c r="P30" s="47"/>
    </row>
    <row r="31" spans="1:16" ht="15">
      <c r="A31" s="47"/>
      <c r="B31" s="138" t="s">
        <v>47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96">
        <f t="shared" si="1"/>
        <v>0</v>
      </c>
      <c r="P31" s="47"/>
    </row>
    <row r="32" spans="1:16" ht="15">
      <c r="A32" s="47"/>
      <c r="B32" s="39" t="s">
        <v>8</v>
      </c>
      <c r="C32" s="40">
        <f t="shared" ref="C32:N32" si="2">SUM(C20:C31)</f>
        <v>0</v>
      </c>
      <c r="D32" s="40">
        <f t="shared" si="2"/>
        <v>0</v>
      </c>
      <c r="E32" s="40">
        <f t="shared" si="2"/>
        <v>0</v>
      </c>
      <c r="F32" s="40">
        <f t="shared" si="2"/>
        <v>0</v>
      </c>
      <c r="G32" s="40">
        <f t="shared" si="2"/>
        <v>0</v>
      </c>
      <c r="H32" s="40">
        <f t="shared" si="2"/>
        <v>0</v>
      </c>
      <c r="I32" s="40">
        <f t="shared" si="2"/>
        <v>0</v>
      </c>
      <c r="J32" s="40">
        <f t="shared" si="2"/>
        <v>0</v>
      </c>
      <c r="K32" s="40">
        <f t="shared" si="2"/>
        <v>0</v>
      </c>
      <c r="L32" s="40">
        <f t="shared" si="2"/>
        <v>0</v>
      </c>
      <c r="M32" s="40">
        <f t="shared" si="2"/>
        <v>0</v>
      </c>
      <c r="N32" s="40">
        <f t="shared" si="2"/>
        <v>0</v>
      </c>
      <c r="O32" s="93">
        <f t="shared" si="1"/>
        <v>0</v>
      </c>
      <c r="P32" s="47"/>
    </row>
    <row r="33" spans="1:16" ht="6" customHeight="1">
      <c r="A33" s="47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47"/>
      <c r="P33" s="47"/>
    </row>
    <row r="34" spans="1:16" ht="15">
      <c r="A34" s="48"/>
      <c r="B34" s="132" t="s">
        <v>48</v>
      </c>
      <c r="C34" s="38">
        <f t="shared" ref="C34:N34" si="3">SUM(C17-C32)</f>
        <v>2271</v>
      </c>
      <c r="D34" s="38">
        <f t="shared" si="3"/>
        <v>2271</v>
      </c>
      <c r="E34" s="38">
        <f t="shared" si="3"/>
        <v>2271</v>
      </c>
      <c r="F34" s="38">
        <f t="shared" si="3"/>
        <v>2271</v>
      </c>
      <c r="G34" s="38">
        <f t="shared" si="3"/>
        <v>2271</v>
      </c>
      <c r="H34" s="38">
        <f t="shared" si="3"/>
        <v>2271</v>
      </c>
      <c r="I34" s="38">
        <f t="shared" si="3"/>
        <v>2271</v>
      </c>
      <c r="J34" s="38">
        <f t="shared" si="3"/>
        <v>2271</v>
      </c>
      <c r="K34" s="38">
        <f t="shared" si="3"/>
        <v>2271</v>
      </c>
      <c r="L34" s="38">
        <f t="shared" si="3"/>
        <v>2271</v>
      </c>
      <c r="M34" s="38">
        <f t="shared" si="3"/>
        <v>2271</v>
      </c>
      <c r="N34" s="38">
        <f t="shared" si="3"/>
        <v>2271</v>
      </c>
      <c r="O34" s="94">
        <f>SUM(C34:N34)</f>
        <v>27252</v>
      </c>
      <c r="P34" s="48"/>
    </row>
    <row r="35" spans="1:16" ht="6" customHeight="1">
      <c r="A35" s="47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ht="18">
      <c r="A36" s="47"/>
      <c r="B36" s="144" t="s">
        <v>22</v>
      </c>
      <c r="C36" s="144"/>
      <c r="D36" s="144"/>
      <c r="E36" s="144"/>
      <c r="F36" s="144"/>
      <c r="G36" s="144"/>
      <c r="H36" s="144"/>
      <c r="I36" s="47"/>
      <c r="J36" s="47"/>
      <c r="K36" s="47"/>
      <c r="L36" s="47"/>
      <c r="M36" s="47"/>
      <c r="N36" s="47"/>
      <c r="O36" s="47"/>
      <c r="P36" s="47"/>
    </row>
    <row r="37" spans="1:16" ht="15">
      <c r="A37" s="47"/>
      <c r="B37" s="2" t="s">
        <v>11</v>
      </c>
      <c r="C37" s="3"/>
      <c r="I37" s="47"/>
      <c r="J37" s="47"/>
      <c r="K37" s="47"/>
      <c r="L37" s="47"/>
      <c r="M37" s="47"/>
      <c r="N37" s="47"/>
      <c r="O37" s="47"/>
      <c r="P37" s="47"/>
    </row>
    <row r="38" spans="1:16" ht="15">
      <c r="A38" s="47"/>
      <c r="B38" s="2" t="s">
        <v>12</v>
      </c>
      <c r="C38" s="3"/>
      <c r="I38" s="47"/>
      <c r="J38" s="47"/>
      <c r="K38" s="47"/>
      <c r="L38" s="47"/>
      <c r="M38" s="47"/>
      <c r="N38" s="47"/>
      <c r="O38" s="47"/>
      <c r="P38" s="47"/>
    </row>
    <row r="39" spans="1:16" ht="15">
      <c r="A39" s="47"/>
      <c r="B39" s="2" t="s">
        <v>13</v>
      </c>
      <c r="C39" s="3"/>
      <c r="I39" s="47"/>
      <c r="J39" s="47"/>
      <c r="K39" s="47"/>
      <c r="L39" s="47"/>
      <c r="M39" s="47"/>
      <c r="N39" s="47"/>
      <c r="O39" s="47"/>
      <c r="P39" s="47"/>
    </row>
    <row r="40" spans="1:16" ht="15">
      <c r="A40" s="47"/>
      <c r="B40" s="2" t="s">
        <v>21</v>
      </c>
      <c r="C40" s="3"/>
      <c r="I40" s="47"/>
      <c r="J40" s="47"/>
      <c r="K40" s="47"/>
      <c r="L40" s="47"/>
      <c r="M40" s="47"/>
      <c r="N40" s="47"/>
      <c r="O40" s="47"/>
      <c r="P40" s="47"/>
    </row>
    <row r="41" spans="1:16" ht="15">
      <c r="A41" s="47"/>
      <c r="B41" s="2" t="s">
        <v>14</v>
      </c>
      <c r="C41" s="3"/>
      <c r="I41" s="47"/>
      <c r="J41" s="47"/>
      <c r="K41" s="47"/>
      <c r="L41" s="47"/>
      <c r="M41" s="47"/>
      <c r="N41" s="47"/>
      <c r="O41" s="47"/>
      <c r="P41" s="47"/>
    </row>
    <row r="42" spans="1:16">
      <c r="A42" s="47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</sheetData>
  <sheetProtection algorithmName="SHA-512" hashValue="DoI2ar+DnxMhrNk4WDdhD/6oT54L2EDK1ev0duEKRjMWAdaa2ZCMXpq/FceMY/k+BNHRE1br4+Z12QtRUiUaEg==" saltValue="sj6QaKViAJ22HhnpBSkMng==" spinCount="100000" sheet="1" selectLockedCells="1"/>
  <mergeCells count="2">
    <mergeCell ref="B36:H36"/>
    <mergeCell ref="A1:P1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1C05B-4047-4E90-8D49-D72E96EA3891}">
  <sheetPr>
    <tabColor rgb="FFFFF2C9"/>
  </sheetPr>
  <dimension ref="A1:P43"/>
  <sheetViews>
    <sheetView showGridLines="0" showRowColHeaders="0" zoomScaleNormal="100" workbookViewId="0">
      <selection activeCell="C21" sqref="C21"/>
    </sheetView>
  </sheetViews>
  <sheetFormatPr defaultColWidth="13.85546875" defaultRowHeight="15"/>
  <cols>
    <col min="1" max="1" width="3.7109375" style="1" customWidth="1"/>
    <col min="2" max="2" width="22.7109375" style="1" customWidth="1"/>
    <col min="3" max="14" width="14.7109375" style="1" customWidth="1"/>
    <col min="15" max="15" width="14.7109375" style="2" customWidth="1"/>
    <col min="16" max="16" width="3.7109375" style="1" customWidth="1"/>
    <col min="17" max="16384" width="13.85546875" style="1"/>
  </cols>
  <sheetData>
    <row r="1" spans="1:16" ht="39.950000000000003" customHeight="1">
      <c r="A1" s="146" t="s">
        <v>15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6" customHeight="1">
      <c r="A2" s="114"/>
      <c r="B2" s="117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5"/>
      <c r="P2" s="116"/>
    </row>
    <row r="3" spans="1:16" ht="30">
      <c r="A3" s="115"/>
      <c r="B3" s="102" t="s">
        <v>3</v>
      </c>
      <c r="C3" s="103" t="s">
        <v>29</v>
      </c>
      <c r="D3" s="122"/>
      <c r="E3" s="122"/>
      <c r="F3" s="100" t="s">
        <v>44</v>
      </c>
      <c r="G3" s="122"/>
      <c r="H3" s="122"/>
      <c r="I3" s="100" t="s">
        <v>43</v>
      </c>
      <c r="J3" s="122"/>
      <c r="K3" s="122"/>
      <c r="L3" s="100" t="s">
        <v>30</v>
      </c>
      <c r="M3" s="122"/>
      <c r="N3" s="122"/>
      <c r="O3" s="101" t="s">
        <v>8</v>
      </c>
      <c r="P3" s="115"/>
    </row>
    <row r="4" spans="1:16" ht="30">
      <c r="A4" s="116"/>
      <c r="B4" s="10" t="s">
        <v>5</v>
      </c>
      <c r="C4" s="34">
        <v>10023</v>
      </c>
      <c r="D4" s="116"/>
      <c r="E4" s="116"/>
      <c r="F4" s="36">
        <v>10023</v>
      </c>
      <c r="G4" s="116"/>
      <c r="H4" s="116"/>
      <c r="I4" s="36">
        <v>10023</v>
      </c>
      <c r="J4" s="121"/>
      <c r="K4" s="116"/>
      <c r="L4" s="36">
        <v>10023</v>
      </c>
      <c r="M4" s="121"/>
      <c r="N4" s="116"/>
      <c r="O4" s="97">
        <v>40092</v>
      </c>
      <c r="P4" s="116"/>
    </row>
    <row r="5" spans="1:16" ht="30">
      <c r="A5" s="116"/>
      <c r="B5" s="39" t="s">
        <v>4</v>
      </c>
      <c r="C5" s="43">
        <v>17051</v>
      </c>
      <c r="D5" s="116"/>
      <c r="E5" s="116"/>
      <c r="F5" s="44">
        <v>17051</v>
      </c>
      <c r="G5" s="116"/>
      <c r="H5" s="116"/>
      <c r="I5" s="44">
        <v>17051</v>
      </c>
      <c r="J5" s="121"/>
      <c r="K5" s="116"/>
      <c r="L5" s="44">
        <v>17051</v>
      </c>
      <c r="M5" s="121"/>
      <c r="N5" s="116"/>
      <c r="O5" s="99">
        <v>68204</v>
      </c>
      <c r="P5" s="116"/>
    </row>
    <row r="6" spans="1:16" ht="6" customHeight="1">
      <c r="A6" s="116"/>
      <c r="B6" s="118"/>
      <c r="C6" s="121"/>
      <c r="D6" s="116"/>
      <c r="E6" s="116"/>
      <c r="F6" s="121"/>
      <c r="G6" s="116"/>
      <c r="H6" s="116"/>
      <c r="I6" s="121"/>
      <c r="J6" s="121"/>
      <c r="K6" s="116"/>
      <c r="L6" s="121"/>
      <c r="M6" s="121"/>
      <c r="N6" s="116"/>
      <c r="O6" s="123"/>
      <c r="P6" s="116"/>
    </row>
    <row r="7" spans="1:16" ht="60">
      <c r="A7" s="116"/>
      <c r="B7" s="16" t="s">
        <v>20</v>
      </c>
      <c r="C7" s="35">
        <v>4637</v>
      </c>
      <c r="D7" s="116"/>
      <c r="E7" s="116"/>
      <c r="F7" s="37">
        <v>4637</v>
      </c>
      <c r="G7" s="116"/>
      <c r="H7" s="116"/>
      <c r="I7" s="37">
        <v>4637</v>
      </c>
      <c r="J7" s="121"/>
      <c r="K7" s="116"/>
      <c r="L7" s="37">
        <v>4637</v>
      </c>
      <c r="M7" s="121"/>
      <c r="N7" s="116"/>
      <c r="O7" s="113">
        <v>18548</v>
      </c>
      <c r="P7" s="116"/>
    </row>
    <row r="8" spans="1:16">
      <c r="A8" s="116"/>
      <c r="B8" s="10" t="s">
        <v>6</v>
      </c>
      <c r="C8" s="34">
        <v>108</v>
      </c>
      <c r="D8" s="116"/>
      <c r="E8" s="116"/>
      <c r="F8" s="36">
        <v>108</v>
      </c>
      <c r="G8" s="116"/>
      <c r="H8" s="116"/>
      <c r="I8" s="36">
        <v>108</v>
      </c>
      <c r="J8" s="121"/>
      <c r="K8" s="116"/>
      <c r="L8" s="36">
        <v>108</v>
      </c>
      <c r="M8" s="121"/>
      <c r="N8" s="116"/>
      <c r="O8" s="97">
        <v>432</v>
      </c>
      <c r="P8" s="116"/>
    </row>
    <row r="9" spans="1:16">
      <c r="A9" s="116"/>
      <c r="B9" s="10" t="s">
        <v>7</v>
      </c>
      <c r="C9" s="34">
        <v>109</v>
      </c>
      <c r="D9" s="116"/>
      <c r="E9" s="116"/>
      <c r="F9" s="36">
        <v>109</v>
      </c>
      <c r="G9" s="116"/>
      <c r="H9" s="116"/>
      <c r="I9" s="36">
        <v>109</v>
      </c>
      <c r="J9" s="121"/>
      <c r="K9" s="116"/>
      <c r="L9" s="36">
        <v>109</v>
      </c>
      <c r="M9" s="121"/>
      <c r="N9" s="116"/>
      <c r="O9" s="97">
        <v>436</v>
      </c>
      <c r="P9" s="116"/>
    </row>
    <row r="10" spans="1:16" ht="45">
      <c r="A10" s="116"/>
      <c r="B10" s="10" t="s">
        <v>50</v>
      </c>
      <c r="C10" s="34">
        <v>745</v>
      </c>
      <c r="D10" s="116"/>
      <c r="E10" s="116"/>
      <c r="F10" s="36">
        <v>745</v>
      </c>
      <c r="G10" s="116"/>
      <c r="H10" s="116"/>
      <c r="I10" s="36">
        <v>745</v>
      </c>
      <c r="J10" s="121"/>
      <c r="K10" s="116"/>
      <c r="L10" s="36">
        <v>745</v>
      </c>
      <c r="M10" s="121"/>
      <c r="N10" s="116"/>
      <c r="O10" s="97">
        <v>2980</v>
      </c>
      <c r="P10" s="116"/>
    </row>
    <row r="11" spans="1:16" ht="45">
      <c r="A11" s="116"/>
      <c r="B11" s="10" t="s">
        <v>19</v>
      </c>
      <c r="C11" s="34">
        <v>1050</v>
      </c>
      <c r="D11" s="116"/>
      <c r="E11" s="116"/>
      <c r="F11" s="36">
        <v>1050</v>
      </c>
      <c r="G11" s="116"/>
      <c r="H11" s="116"/>
      <c r="I11" s="36">
        <v>1050</v>
      </c>
      <c r="J11" s="121"/>
      <c r="K11" s="116"/>
      <c r="L11" s="36">
        <v>1050</v>
      </c>
      <c r="M11" s="121"/>
      <c r="N11" s="116"/>
      <c r="O11" s="97">
        <v>4202</v>
      </c>
      <c r="P11" s="116"/>
    </row>
    <row r="12" spans="1:16">
      <c r="A12" s="116"/>
      <c r="B12" s="10" t="s">
        <v>9</v>
      </c>
      <c r="C12" s="34">
        <v>250</v>
      </c>
      <c r="D12" s="116"/>
      <c r="E12" s="116"/>
      <c r="F12" s="36">
        <v>250</v>
      </c>
      <c r="G12" s="116"/>
      <c r="H12" s="116"/>
      <c r="I12" s="36">
        <v>250</v>
      </c>
      <c r="J12" s="121"/>
      <c r="K12" s="116"/>
      <c r="L12" s="36">
        <v>250</v>
      </c>
      <c r="M12" s="121"/>
      <c r="N12" s="116"/>
      <c r="O12" s="97">
        <v>1000</v>
      </c>
      <c r="P12" s="116"/>
    </row>
    <row r="13" spans="1:16" ht="30">
      <c r="A13" s="116"/>
      <c r="B13" s="39" t="s">
        <v>10</v>
      </c>
      <c r="C13" s="43">
        <f>SUM(C7:C12)</f>
        <v>6899</v>
      </c>
      <c r="D13" s="116"/>
      <c r="E13" s="116"/>
      <c r="F13" s="44">
        <f>SUM(F7:F12)</f>
        <v>6899</v>
      </c>
      <c r="G13" s="116"/>
      <c r="H13" s="116"/>
      <c r="I13" s="44">
        <f>SUM(I7:I12)</f>
        <v>6899</v>
      </c>
      <c r="J13" s="116"/>
      <c r="K13" s="116"/>
      <c r="L13" s="44">
        <f>SUM(L7:L12)</f>
        <v>6899</v>
      </c>
      <c r="M13" s="116"/>
      <c r="N13" s="116"/>
      <c r="O13" s="99">
        <f>SUM(O7:O12)</f>
        <v>27598</v>
      </c>
      <c r="P13" s="116"/>
    </row>
    <row r="14" spans="1:16" ht="6" customHeight="1">
      <c r="A14" s="116"/>
      <c r="B14" s="117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5"/>
      <c r="P14" s="116"/>
    </row>
    <row r="15" spans="1:16" ht="21.95" customHeight="1">
      <c r="A15" s="115"/>
      <c r="B15" s="109" t="s">
        <v>23</v>
      </c>
      <c r="C15" s="110" t="s">
        <v>31</v>
      </c>
      <c r="D15" s="111" t="s">
        <v>32</v>
      </c>
      <c r="E15" s="111" t="s">
        <v>33</v>
      </c>
      <c r="F15" s="111" t="s">
        <v>34</v>
      </c>
      <c r="G15" s="111" t="s">
        <v>35</v>
      </c>
      <c r="H15" s="111" t="s">
        <v>36</v>
      </c>
      <c r="I15" s="111" t="s">
        <v>37</v>
      </c>
      <c r="J15" s="111" t="s">
        <v>38</v>
      </c>
      <c r="K15" s="111" t="s">
        <v>39</v>
      </c>
      <c r="L15" s="111" t="s">
        <v>40</v>
      </c>
      <c r="M15" s="111" t="s">
        <v>41</v>
      </c>
      <c r="N15" s="111" t="s">
        <v>42</v>
      </c>
      <c r="O15" s="112" t="s">
        <v>8</v>
      </c>
      <c r="P15" s="115"/>
    </row>
    <row r="16" spans="1:16">
      <c r="A16" s="116"/>
      <c r="B16" s="10" t="s">
        <v>56</v>
      </c>
      <c r="C16" s="4">
        <v>2300</v>
      </c>
      <c r="D16" s="5">
        <v>2300</v>
      </c>
      <c r="E16" s="5">
        <v>2300</v>
      </c>
      <c r="F16" s="5">
        <v>2300</v>
      </c>
      <c r="G16" s="5">
        <v>2300</v>
      </c>
      <c r="H16" s="5">
        <v>2300</v>
      </c>
      <c r="I16" s="5">
        <v>2300</v>
      </c>
      <c r="J16" s="5">
        <v>2300</v>
      </c>
      <c r="K16" s="5">
        <v>2300</v>
      </c>
      <c r="L16" s="5">
        <v>2300</v>
      </c>
      <c r="M16" s="5">
        <v>2300</v>
      </c>
      <c r="N16" s="5">
        <v>2300</v>
      </c>
      <c r="O16" s="95">
        <f>SUM(C16:N16)</f>
        <v>27600</v>
      </c>
      <c r="P16" s="116"/>
    </row>
    <row r="17" spans="1:16">
      <c r="A17" s="116"/>
      <c r="B17" s="10" t="s">
        <v>49</v>
      </c>
      <c r="C17" s="4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95">
        <f>SUM(C17:N17)</f>
        <v>0</v>
      </c>
      <c r="P17" s="116"/>
    </row>
    <row r="18" spans="1:16">
      <c r="A18" s="115"/>
      <c r="B18" s="39" t="s">
        <v>8</v>
      </c>
      <c r="C18" s="41">
        <f t="shared" ref="C18:N18" si="0">SUM(C16:C17)</f>
        <v>2300</v>
      </c>
      <c r="D18" s="42">
        <f t="shared" si="0"/>
        <v>2300</v>
      </c>
      <c r="E18" s="42">
        <f t="shared" si="0"/>
        <v>2300</v>
      </c>
      <c r="F18" s="42">
        <f t="shared" si="0"/>
        <v>2300</v>
      </c>
      <c r="G18" s="42">
        <f t="shared" si="0"/>
        <v>2300</v>
      </c>
      <c r="H18" s="42">
        <f t="shared" si="0"/>
        <v>2300</v>
      </c>
      <c r="I18" s="42">
        <f t="shared" si="0"/>
        <v>2300</v>
      </c>
      <c r="J18" s="42">
        <f t="shared" si="0"/>
        <v>2300</v>
      </c>
      <c r="K18" s="42">
        <f t="shared" si="0"/>
        <v>2300</v>
      </c>
      <c r="L18" s="42">
        <f t="shared" si="0"/>
        <v>2300</v>
      </c>
      <c r="M18" s="42">
        <f t="shared" si="0"/>
        <v>2300</v>
      </c>
      <c r="N18" s="42">
        <f t="shared" si="0"/>
        <v>2300</v>
      </c>
      <c r="O18" s="92">
        <f>SUM(C18:N18)</f>
        <v>27600</v>
      </c>
      <c r="P18" s="115"/>
    </row>
    <row r="19" spans="1:16" ht="6" customHeight="1">
      <c r="A19" s="116"/>
      <c r="B19" s="118"/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15"/>
      <c r="P19" s="116"/>
    </row>
    <row r="20" spans="1:16">
      <c r="A20" s="116"/>
      <c r="B20" s="107" t="s">
        <v>46</v>
      </c>
      <c r="C20" s="120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08" t="s">
        <v>8</v>
      </c>
      <c r="P20" s="116"/>
    </row>
    <row r="21" spans="1:16">
      <c r="A21" s="116"/>
      <c r="B21" s="10" t="s">
        <v>24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96">
        <f t="shared" ref="O21:O33" si="1">SUM(C21:N21)</f>
        <v>0</v>
      </c>
      <c r="P21" s="116"/>
    </row>
    <row r="22" spans="1:16" ht="14.25" customHeight="1">
      <c r="A22" s="116"/>
      <c r="B22" s="10" t="s">
        <v>27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96">
        <f t="shared" si="1"/>
        <v>0</v>
      </c>
      <c r="P22" s="116"/>
    </row>
    <row r="23" spans="1:16">
      <c r="A23" s="116"/>
      <c r="B23" s="10" t="s">
        <v>25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96">
        <f t="shared" si="1"/>
        <v>0</v>
      </c>
      <c r="P23" s="116"/>
    </row>
    <row r="24" spans="1:16">
      <c r="A24" s="116"/>
      <c r="B24" s="10" t="s">
        <v>51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96">
        <f t="shared" si="1"/>
        <v>0</v>
      </c>
      <c r="P24" s="116"/>
    </row>
    <row r="25" spans="1:16">
      <c r="A25" s="116"/>
      <c r="B25" s="10" t="s">
        <v>26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96">
        <f t="shared" si="1"/>
        <v>0</v>
      </c>
      <c r="P25" s="116"/>
    </row>
    <row r="26" spans="1:16">
      <c r="A26" s="116"/>
      <c r="B26" s="10" t="s">
        <v>28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96">
        <f t="shared" si="1"/>
        <v>0</v>
      </c>
      <c r="P26" s="116"/>
    </row>
    <row r="27" spans="1:16">
      <c r="A27" s="116"/>
      <c r="B27" s="10" t="s">
        <v>45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96">
        <f t="shared" si="1"/>
        <v>0</v>
      </c>
      <c r="P27" s="116"/>
    </row>
    <row r="28" spans="1:16">
      <c r="A28" s="116"/>
      <c r="B28" s="10" t="s">
        <v>9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96">
        <f t="shared" si="1"/>
        <v>0</v>
      </c>
      <c r="P28" s="116"/>
    </row>
    <row r="29" spans="1:16">
      <c r="A29" s="116"/>
      <c r="B29" s="138" t="s">
        <v>47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96">
        <f t="shared" si="1"/>
        <v>0</v>
      </c>
      <c r="P29" s="116"/>
    </row>
    <row r="30" spans="1:16">
      <c r="A30" s="116"/>
      <c r="B30" s="138" t="s">
        <v>47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96">
        <f t="shared" si="1"/>
        <v>0</v>
      </c>
      <c r="P30" s="116"/>
    </row>
    <row r="31" spans="1:16">
      <c r="A31" s="116"/>
      <c r="B31" s="138" t="s">
        <v>47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96">
        <f t="shared" si="1"/>
        <v>0</v>
      </c>
      <c r="P31" s="116"/>
    </row>
    <row r="32" spans="1:16">
      <c r="A32" s="116"/>
      <c r="B32" s="138" t="s">
        <v>47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96">
        <f t="shared" si="1"/>
        <v>0</v>
      </c>
      <c r="P32" s="116"/>
    </row>
    <row r="33" spans="1:16">
      <c r="A33" s="116"/>
      <c r="B33" s="98" t="s">
        <v>8</v>
      </c>
      <c r="C33" s="40">
        <f t="shared" ref="C33:N33" si="2">SUM(C21:C32)</f>
        <v>0</v>
      </c>
      <c r="D33" s="40">
        <f t="shared" si="2"/>
        <v>0</v>
      </c>
      <c r="E33" s="40">
        <f t="shared" si="2"/>
        <v>0</v>
      </c>
      <c r="F33" s="40">
        <f t="shared" si="2"/>
        <v>0</v>
      </c>
      <c r="G33" s="40">
        <f t="shared" si="2"/>
        <v>0</v>
      </c>
      <c r="H33" s="40">
        <f t="shared" si="2"/>
        <v>0</v>
      </c>
      <c r="I33" s="40">
        <f t="shared" si="2"/>
        <v>0</v>
      </c>
      <c r="J33" s="40">
        <f t="shared" si="2"/>
        <v>0</v>
      </c>
      <c r="K33" s="40">
        <f t="shared" si="2"/>
        <v>0</v>
      </c>
      <c r="L33" s="40">
        <f t="shared" si="2"/>
        <v>0</v>
      </c>
      <c r="M33" s="40">
        <f t="shared" si="2"/>
        <v>0</v>
      </c>
      <c r="N33" s="40">
        <f t="shared" si="2"/>
        <v>0</v>
      </c>
      <c r="O33" s="93">
        <f t="shared" si="1"/>
        <v>0</v>
      </c>
      <c r="P33" s="116"/>
    </row>
    <row r="34" spans="1:16" ht="6" customHeight="1">
      <c r="A34" s="116"/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5"/>
      <c r="P34" s="116"/>
    </row>
    <row r="35" spans="1:16">
      <c r="A35" s="115"/>
      <c r="B35" s="104" t="s">
        <v>48</v>
      </c>
      <c r="C35" s="105">
        <f t="shared" ref="C35:N35" si="3">SUM(C18-C33)</f>
        <v>2300</v>
      </c>
      <c r="D35" s="105">
        <f t="shared" si="3"/>
        <v>2300</v>
      </c>
      <c r="E35" s="105">
        <f t="shared" si="3"/>
        <v>2300</v>
      </c>
      <c r="F35" s="105">
        <f t="shared" si="3"/>
        <v>2300</v>
      </c>
      <c r="G35" s="105">
        <f t="shared" si="3"/>
        <v>2300</v>
      </c>
      <c r="H35" s="105">
        <f t="shared" si="3"/>
        <v>2300</v>
      </c>
      <c r="I35" s="105">
        <f t="shared" si="3"/>
        <v>2300</v>
      </c>
      <c r="J35" s="105">
        <f t="shared" si="3"/>
        <v>2300</v>
      </c>
      <c r="K35" s="105">
        <f t="shared" si="3"/>
        <v>2300</v>
      </c>
      <c r="L35" s="105">
        <f t="shared" si="3"/>
        <v>2300</v>
      </c>
      <c r="M35" s="105">
        <f t="shared" si="3"/>
        <v>2300</v>
      </c>
      <c r="N35" s="105">
        <f t="shared" si="3"/>
        <v>2300</v>
      </c>
      <c r="O35" s="106">
        <f>SUM(C35:N35)</f>
        <v>27600</v>
      </c>
      <c r="P35" s="115"/>
    </row>
    <row r="36" spans="1:16" ht="6" customHeight="1">
      <c r="A36" s="116"/>
      <c r="B36" s="117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5"/>
      <c r="P36" s="116"/>
    </row>
    <row r="37" spans="1:16" ht="18">
      <c r="A37" s="116"/>
      <c r="B37" s="147" t="s">
        <v>22</v>
      </c>
      <c r="C37" s="147"/>
      <c r="D37" s="147"/>
      <c r="E37" s="147"/>
      <c r="F37" s="147"/>
      <c r="G37" s="147"/>
      <c r="H37" s="147"/>
      <c r="I37" s="116"/>
      <c r="J37" s="116"/>
      <c r="K37" s="116"/>
      <c r="L37" s="116"/>
      <c r="M37" s="116"/>
      <c r="N37" s="116"/>
      <c r="O37" s="115"/>
      <c r="P37" s="116"/>
    </row>
    <row r="38" spans="1:16">
      <c r="A38" s="116"/>
      <c r="B38" s="2" t="s">
        <v>11</v>
      </c>
      <c r="C38" s="3"/>
      <c r="I38" s="116"/>
      <c r="J38" s="116"/>
      <c r="K38" s="116"/>
      <c r="L38" s="116"/>
      <c r="M38" s="116"/>
      <c r="N38" s="116"/>
      <c r="O38" s="115"/>
      <c r="P38" s="116"/>
    </row>
    <row r="39" spans="1:16">
      <c r="A39" s="116"/>
      <c r="B39" s="2" t="s">
        <v>12</v>
      </c>
      <c r="C39" s="3"/>
      <c r="I39" s="116"/>
      <c r="J39" s="116"/>
      <c r="K39" s="116"/>
      <c r="L39" s="116"/>
      <c r="M39" s="116"/>
      <c r="N39" s="116"/>
      <c r="O39" s="115"/>
      <c r="P39" s="116"/>
    </row>
    <row r="40" spans="1:16">
      <c r="A40" s="116"/>
      <c r="B40" s="2" t="s">
        <v>13</v>
      </c>
      <c r="C40" s="3"/>
      <c r="I40" s="116"/>
      <c r="J40" s="116"/>
      <c r="K40" s="116"/>
      <c r="L40" s="116"/>
      <c r="M40" s="116"/>
      <c r="N40" s="116"/>
      <c r="O40" s="115"/>
      <c r="P40" s="116"/>
    </row>
    <row r="41" spans="1:16">
      <c r="A41" s="116"/>
      <c r="B41" s="2" t="s">
        <v>21</v>
      </c>
      <c r="C41" s="3"/>
      <c r="I41" s="116"/>
      <c r="J41" s="116"/>
      <c r="K41" s="116"/>
      <c r="L41" s="116"/>
      <c r="M41" s="116"/>
      <c r="N41" s="116"/>
      <c r="O41" s="115"/>
      <c r="P41" s="116"/>
    </row>
    <row r="42" spans="1:16">
      <c r="A42" s="116"/>
      <c r="B42" s="2" t="s">
        <v>14</v>
      </c>
      <c r="C42" s="3"/>
      <c r="I42" s="116"/>
      <c r="J42" s="116"/>
      <c r="K42" s="116"/>
      <c r="L42" s="116"/>
      <c r="M42" s="116"/>
      <c r="N42" s="116"/>
      <c r="O42" s="115"/>
      <c r="P42" s="116"/>
    </row>
    <row r="43" spans="1:16">
      <c r="A43" s="116"/>
      <c r="B43" s="117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5"/>
      <c r="P43" s="116"/>
    </row>
  </sheetData>
  <sheetProtection algorithmName="SHA-512" hashValue="8YDm6RcOxUq7VZ97a5woYVzZTxtGloaq80aWU2EEUzbNKAJIS1PmEzwpyJk024NNk5Q4erepk0+N0eHDobXCGg==" saltValue="Nzf1Wr+F9GbLFVnkQ4E4TA==" spinCount="100000" sheet="1" selectLockedCells="1"/>
  <protectedRanges>
    <protectedRange sqref="C21:N32" name="MD4 Expenses"/>
  </protectedRanges>
  <mergeCells count="2">
    <mergeCell ref="A1:P1"/>
    <mergeCell ref="B37:H37"/>
  </mergeCell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7435C6C237A547863D021155979718" ma:contentTypeVersion="14" ma:contentTypeDescription="Create a new document." ma:contentTypeScope="" ma:versionID="4145f4af16f6d6803ef0857e61c5815c">
  <xsd:schema xmlns:xsd="http://www.w3.org/2001/XMLSchema" xmlns:xs="http://www.w3.org/2001/XMLSchema" xmlns:p="http://schemas.microsoft.com/office/2006/metadata/properties" xmlns:ns3="eee93343-68c5-4ea0-816a-06425942e63d" xmlns:ns4="c28be5dc-46d4-43d4-b1b1-94d4c70af917" targetNamespace="http://schemas.microsoft.com/office/2006/metadata/properties" ma:root="true" ma:fieldsID="ebc5ccddc1df7679d4f8607ead191124" ns3:_="" ns4:_="">
    <xsd:import namespace="eee93343-68c5-4ea0-816a-06425942e63d"/>
    <xsd:import namespace="c28be5dc-46d4-43d4-b1b1-94d4c70af9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93343-68c5-4ea0-816a-06425942e6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8be5dc-46d4-43d4-b1b1-94d4c70af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ee93343-68c5-4ea0-816a-06425942e63d" xsi:nil="true"/>
  </documentManagement>
</p:properties>
</file>

<file path=customXml/itemProps1.xml><?xml version="1.0" encoding="utf-8"?>
<ds:datastoreItem xmlns:ds="http://schemas.openxmlformats.org/officeDocument/2006/customXml" ds:itemID="{63F2B0EF-C536-479F-AEF2-8175ABEF1D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82B14B-FCB8-4027-93D9-C0DDE7DE9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e93343-68c5-4ea0-816a-06425942e63d"/>
    <ds:schemaRef ds:uri="c28be5dc-46d4-43d4-b1b1-94d4c70af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EBA112-9A75-4180-BA4A-F41365F4B620}">
  <ds:schemaRefs>
    <ds:schemaRef ds:uri="http://purl.org/dc/dcmitype/"/>
    <ds:schemaRef ds:uri="eee93343-68c5-4ea0-816a-06425942e63d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c28be5dc-46d4-43d4-b1b1-94d4c70af917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MD1</vt:lpstr>
      <vt:lpstr>MD2</vt:lpstr>
      <vt:lpstr>MD3</vt:lpstr>
      <vt:lpstr>MD4</vt:lpstr>
    </vt:vector>
  </TitlesOfParts>
  <Company>Wayne State University School of Medicine</Company>
  <LinksUpToDate>false</LinksUpToDate>
  <SharedDoc>false</SharedDoc>
  <HyperlinkBase>https://www.med.wayne.edu/servicecenter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WSU SOM Cost of Attendance Budget</dc:title>
  <dc:subject>WSU SOM Cost of Attendance Budget</dc:subject>
  <dc:creator>Gregory Stolarski</dc:creator>
  <cp:keywords>WSU SOM Cost of Attendance Budget</cp:keywords>
  <cp:lastModifiedBy>Gregory Stolarski</cp:lastModifiedBy>
  <cp:lastPrinted>2023-02-27T14:00:25Z</cp:lastPrinted>
  <dcterms:created xsi:type="dcterms:W3CDTF">2023-02-22T15:14:35Z</dcterms:created>
  <dcterms:modified xsi:type="dcterms:W3CDTF">2023-06-23T13:47:00Z</dcterms:modified>
  <cp:category>budget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0x0101003F7435C6C237A547863D021155979718</vt:lpwstr>
  </property>
  <property fmtid="{D5CDD505-2E9C-101B-9397-08002B2CF9AE}" pid="3" name="Department">
    <vt:lpwstr>Enrollment Management</vt:lpwstr>
  </property>
  <property fmtid="{D5CDD505-2E9C-101B-9397-08002B2CF9AE}" pid="4" name="Division">
    <vt:lpwstr>Undergraduate Medical Education</vt:lpwstr>
  </property>
</Properties>
</file>